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F:\1er. Tim-2024 Inf. Financ. Trimestral (PUBLICACION)\"/>
    </mc:Choice>
  </mc:AlternateContent>
  <xr:revisionPtr revIDLastSave="0" documentId="13_ncr:1_{F247AE10-6CF4-42B0-A09B-3954E65C51E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PPI" sheetId="1" r:id="rId1"/>
    <sheet name="Instructivo_PPI" sheetId="4" r:id="rId2"/>
  </sheets>
  <definedNames>
    <definedName name="_xlnm._FilterDatabase" localSheetId="0" hidden="1">PPI!$B$1:$B$285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284" i="1" l="1"/>
  <c r="N284" i="1"/>
  <c r="M284" i="1"/>
  <c r="L284" i="1"/>
  <c r="O282" i="1"/>
  <c r="N282" i="1"/>
  <c r="M282" i="1"/>
  <c r="L282" i="1"/>
  <c r="O281" i="1"/>
  <c r="N281" i="1"/>
  <c r="M281" i="1"/>
  <c r="L281" i="1"/>
  <c r="O280" i="1"/>
  <c r="N280" i="1"/>
  <c r="M280" i="1"/>
  <c r="L280" i="1"/>
  <c r="O278" i="1"/>
  <c r="N278" i="1"/>
  <c r="M278" i="1"/>
  <c r="L278" i="1"/>
  <c r="O277" i="1"/>
  <c r="N277" i="1"/>
  <c r="M277" i="1"/>
  <c r="L277" i="1"/>
  <c r="O276" i="1"/>
  <c r="N276" i="1"/>
  <c r="M276" i="1"/>
  <c r="L276" i="1"/>
  <c r="O274" i="1"/>
  <c r="N274" i="1"/>
  <c r="M274" i="1"/>
  <c r="L274" i="1"/>
  <c r="O272" i="1"/>
  <c r="N272" i="1"/>
  <c r="M272" i="1"/>
  <c r="L272" i="1"/>
  <c r="O271" i="1"/>
  <c r="N271" i="1"/>
  <c r="M271" i="1"/>
  <c r="L271" i="1"/>
  <c r="O270" i="1"/>
  <c r="N270" i="1"/>
  <c r="M270" i="1"/>
  <c r="L270" i="1"/>
  <c r="O269" i="1"/>
  <c r="N269" i="1"/>
  <c r="M269" i="1"/>
  <c r="L269" i="1"/>
  <c r="O268" i="1"/>
  <c r="N268" i="1"/>
  <c r="M268" i="1"/>
  <c r="L268" i="1"/>
  <c r="O267" i="1"/>
  <c r="N267" i="1"/>
  <c r="M267" i="1"/>
  <c r="L267" i="1"/>
  <c r="O266" i="1"/>
  <c r="N266" i="1"/>
  <c r="M266" i="1"/>
  <c r="L266" i="1"/>
  <c r="O265" i="1"/>
  <c r="N265" i="1"/>
  <c r="M265" i="1"/>
  <c r="L265" i="1"/>
  <c r="O264" i="1"/>
  <c r="N264" i="1"/>
  <c r="M264" i="1"/>
  <c r="L264" i="1"/>
  <c r="O263" i="1"/>
  <c r="N263" i="1"/>
  <c r="M263" i="1"/>
  <c r="L263" i="1"/>
  <c r="O262" i="1"/>
  <c r="N262" i="1"/>
  <c r="M262" i="1"/>
  <c r="L262" i="1"/>
  <c r="O261" i="1"/>
  <c r="N261" i="1"/>
  <c r="M261" i="1"/>
  <c r="L261" i="1"/>
  <c r="O260" i="1"/>
  <c r="N260" i="1"/>
  <c r="M260" i="1"/>
  <c r="L260" i="1"/>
  <c r="O259" i="1"/>
  <c r="N259" i="1"/>
  <c r="M259" i="1"/>
  <c r="L259" i="1"/>
  <c r="O258" i="1"/>
  <c r="N258" i="1"/>
  <c r="M258" i="1"/>
  <c r="L258" i="1"/>
  <c r="O257" i="1"/>
  <c r="N257" i="1"/>
  <c r="M257" i="1"/>
  <c r="L257" i="1"/>
  <c r="O256" i="1"/>
  <c r="N256" i="1"/>
  <c r="M256" i="1"/>
  <c r="L256" i="1"/>
  <c r="O255" i="1"/>
  <c r="N255" i="1"/>
  <c r="M255" i="1"/>
  <c r="L255" i="1"/>
  <c r="O254" i="1"/>
  <c r="N254" i="1"/>
  <c r="M254" i="1"/>
  <c r="L254" i="1"/>
  <c r="O253" i="1"/>
  <c r="N253" i="1"/>
  <c r="M253" i="1"/>
  <c r="L253" i="1"/>
  <c r="O252" i="1"/>
  <c r="N252" i="1"/>
  <c r="M252" i="1"/>
  <c r="L252" i="1"/>
  <c r="O251" i="1"/>
  <c r="N251" i="1"/>
  <c r="M251" i="1"/>
  <c r="L251" i="1"/>
  <c r="O250" i="1"/>
  <c r="N250" i="1"/>
  <c r="M250" i="1"/>
  <c r="L250" i="1"/>
  <c r="O249" i="1"/>
  <c r="N249" i="1"/>
  <c r="M249" i="1"/>
  <c r="L249" i="1"/>
  <c r="O248" i="1"/>
  <c r="N248" i="1"/>
  <c r="M248" i="1"/>
  <c r="L248" i="1"/>
  <c r="O247" i="1"/>
  <c r="N247" i="1"/>
  <c r="M247" i="1"/>
  <c r="L247" i="1"/>
  <c r="O246" i="1"/>
  <c r="N246" i="1"/>
  <c r="M246" i="1"/>
  <c r="L246" i="1"/>
  <c r="O245" i="1"/>
  <c r="N245" i="1"/>
  <c r="M245" i="1"/>
  <c r="L245" i="1"/>
  <c r="O244" i="1"/>
  <c r="N244" i="1"/>
  <c r="M244" i="1"/>
  <c r="L244" i="1"/>
  <c r="O243" i="1"/>
  <c r="N243" i="1"/>
  <c r="M243" i="1"/>
  <c r="L243" i="1"/>
  <c r="O242" i="1"/>
  <c r="N242" i="1"/>
  <c r="M242" i="1"/>
  <c r="L242" i="1"/>
  <c r="O241" i="1"/>
  <c r="N241" i="1"/>
  <c r="M241" i="1"/>
  <c r="L241" i="1"/>
  <c r="O240" i="1"/>
  <c r="N240" i="1"/>
  <c r="M240" i="1"/>
  <c r="L240" i="1"/>
  <c r="O239" i="1"/>
  <c r="N239" i="1"/>
  <c r="M239" i="1"/>
  <c r="L239" i="1"/>
  <c r="O238" i="1"/>
  <c r="N238" i="1"/>
  <c r="M238" i="1"/>
  <c r="L238" i="1"/>
  <c r="O237" i="1"/>
  <c r="N237" i="1"/>
  <c r="M237" i="1"/>
  <c r="L237" i="1"/>
  <c r="O236" i="1"/>
  <c r="N236" i="1"/>
  <c r="M236" i="1"/>
  <c r="L236" i="1"/>
  <c r="O235" i="1"/>
  <c r="N235" i="1"/>
  <c r="M235" i="1"/>
  <c r="L235" i="1"/>
  <c r="O234" i="1"/>
  <c r="N234" i="1"/>
  <c r="M234" i="1"/>
  <c r="L234" i="1"/>
  <c r="O233" i="1"/>
  <c r="N233" i="1"/>
  <c r="M233" i="1"/>
  <c r="L233" i="1"/>
  <c r="O232" i="1"/>
  <c r="N232" i="1"/>
  <c r="M232" i="1"/>
  <c r="L232" i="1"/>
  <c r="O231" i="1"/>
  <c r="N231" i="1"/>
  <c r="M231" i="1"/>
  <c r="L231" i="1"/>
  <c r="O230" i="1"/>
  <c r="N230" i="1"/>
  <c r="M230" i="1"/>
  <c r="L230" i="1"/>
  <c r="O229" i="1"/>
  <c r="N229" i="1"/>
  <c r="M229" i="1"/>
  <c r="L229" i="1"/>
  <c r="O228" i="1"/>
  <c r="N228" i="1"/>
  <c r="M228" i="1"/>
  <c r="L228" i="1"/>
  <c r="O227" i="1"/>
  <c r="N227" i="1"/>
  <c r="M227" i="1"/>
  <c r="L227" i="1"/>
  <c r="O226" i="1"/>
  <c r="N226" i="1"/>
  <c r="M226" i="1"/>
  <c r="L226" i="1"/>
  <c r="O225" i="1"/>
  <c r="N225" i="1"/>
  <c r="M225" i="1"/>
  <c r="L225" i="1"/>
  <c r="O224" i="1"/>
  <c r="N224" i="1"/>
  <c r="M224" i="1"/>
  <c r="L224" i="1"/>
  <c r="O223" i="1"/>
  <c r="N223" i="1"/>
  <c r="M223" i="1"/>
  <c r="L223" i="1"/>
  <c r="O222" i="1"/>
  <c r="N222" i="1"/>
  <c r="M222" i="1"/>
  <c r="L222" i="1"/>
  <c r="O221" i="1"/>
  <c r="N221" i="1"/>
  <c r="M221" i="1"/>
  <c r="L221" i="1"/>
  <c r="O220" i="1"/>
  <c r="N220" i="1"/>
  <c r="M220" i="1"/>
  <c r="L220" i="1"/>
  <c r="O219" i="1"/>
  <c r="N219" i="1"/>
  <c r="M219" i="1"/>
  <c r="L219" i="1"/>
  <c r="O218" i="1"/>
  <c r="N218" i="1"/>
  <c r="M218" i="1"/>
  <c r="L218" i="1"/>
  <c r="O217" i="1"/>
  <c r="N217" i="1"/>
  <c r="M217" i="1"/>
  <c r="L217" i="1"/>
  <c r="O216" i="1"/>
  <c r="N216" i="1"/>
  <c r="M216" i="1"/>
  <c r="L216" i="1"/>
  <c r="O215" i="1"/>
  <c r="N215" i="1"/>
  <c r="M215" i="1"/>
  <c r="L215" i="1"/>
  <c r="O214" i="1"/>
  <c r="N214" i="1"/>
  <c r="M214" i="1"/>
  <c r="L214" i="1"/>
  <c r="O213" i="1"/>
  <c r="N213" i="1"/>
  <c r="M213" i="1"/>
  <c r="L213" i="1"/>
  <c r="O212" i="1"/>
  <c r="N212" i="1"/>
  <c r="M212" i="1"/>
  <c r="L212" i="1"/>
  <c r="O211" i="1"/>
  <c r="N211" i="1"/>
  <c r="M211" i="1"/>
  <c r="L211" i="1"/>
  <c r="O210" i="1"/>
  <c r="N210" i="1"/>
  <c r="M210" i="1"/>
  <c r="L210" i="1"/>
  <c r="O209" i="1"/>
  <c r="N209" i="1"/>
  <c r="M209" i="1"/>
  <c r="L209" i="1"/>
  <c r="O208" i="1"/>
  <c r="N208" i="1"/>
  <c r="M208" i="1"/>
  <c r="L208" i="1"/>
  <c r="O207" i="1"/>
  <c r="N207" i="1"/>
  <c r="M207" i="1"/>
  <c r="L207" i="1"/>
  <c r="O206" i="1"/>
  <c r="N206" i="1"/>
  <c r="M206" i="1"/>
  <c r="L206" i="1"/>
  <c r="O205" i="1"/>
  <c r="N205" i="1"/>
  <c r="M205" i="1"/>
  <c r="L205" i="1"/>
  <c r="O204" i="1"/>
  <c r="N204" i="1"/>
  <c r="M204" i="1"/>
  <c r="L204" i="1"/>
  <c r="O203" i="1"/>
  <c r="N203" i="1"/>
  <c r="M203" i="1"/>
  <c r="L203" i="1"/>
  <c r="O202" i="1"/>
  <c r="N202" i="1"/>
  <c r="M202" i="1"/>
  <c r="L202" i="1"/>
  <c r="O201" i="1"/>
  <c r="N201" i="1"/>
  <c r="M201" i="1"/>
  <c r="L201" i="1"/>
  <c r="O200" i="1"/>
  <c r="N200" i="1"/>
  <c r="M200" i="1"/>
  <c r="L200" i="1"/>
  <c r="O199" i="1"/>
  <c r="N199" i="1"/>
  <c r="M199" i="1"/>
  <c r="L199" i="1"/>
  <c r="O198" i="1"/>
  <c r="N198" i="1"/>
  <c r="M198" i="1"/>
  <c r="L198" i="1"/>
  <c r="O197" i="1"/>
  <c r="N197" i="1"/>
  <c r="M197" i="1"/>
  <c r="L197" i="1"/>
  <c r="O196" i="1"/>
  <c r="N196" i="1"/>
  <c r="M196" i="1"/>
  <c r="L196" i="1"/>
  <c r="O195" i="1"/>
  <c r="N195" i="1"/>
  <c r="M195" i="1"/>
  <c r="L195" i="1"/>
  <c r="O194" i="1"/>
  <c r="N194" i="1"/>
  <c r="M194" i="1"/>
  <c r="L194" i="1"/>
  <c r="O193" i="1"/>
  <c r="N193" i="1"/>
  <c r="M193" i="1"/>
  <c r="L193" i="1"/>
  <c r="O192" i="1"/>
  <c r="N192" i="1"/>
  <c r="M192" i="1"/>
  <c r="L192" i="1"/>
  <c r="O191" i="1"/>
  <c r="N191" i="1"/>
  <c r="M191" i="1"/>
  <c r="L191" i="1"/>
  <c r="O190" i="1"/>
  <c r="N190" i="1"/>
  <c r="M190" i="1"/>
  <c r="L190" i="1"/>
  <c r="O189" i="1"/>
  <c r="N189" i="1"/>
  <c r="M189" i="1"/>
  <c r="L189" i="1"/>
  <c r="O188" i="1"/>
  <c r="N188" i="1"/>
  <c r="M188" i="1"/>
  <c r="L188" i="1"/>
  <c r="O187" i="1"/>
  <c r="N187" i="1"/>
  <c r="M187" i="1"/>
  <c r="L187" i="1"/>
  <c r="O186" i="1"/>
  <c r="N186" i="1"/>
  <c r="M186" i="1"/>
  <c r="L186" i="1"/>
  <c r="O185" i="1"/>
  <c r="N185" i="1"/>
  <c r="M185" i="1"/>
  <c r="L185" i="1"/>
  <c r="O184" i="1"/>
  <c r="N184" i="1"/>
  <c r="M184" i="1"/>
  <c r="L184" i="1"/>
  <c r="O183" i="1"/>
  <c r="N183" i="1"/>
  <c r="M183" i="1"/>
  <c r="L183" i="1"/>
  <c r="O182" i="1"/>
  <c r="N182" i="1"/>
  <c r="M182" i="1"/>
  <c r="L182" i="1"/>
  <c r="O181" i="1"/>
  <c r="N181" i="1"/>
  <c r="M181" i="1"/>
  <c r="L181" i="1"/>
  <c r="O180" i="1"/>
  <c r="N180" i="1"/>
  <c r="M180" i="1"/>
  <c r="L180" i="1"/>
  <c r="O179" i="1"/>
  <c r="N179" i="1"/>
  <c r="M179" i="1"/>
  <c r="L179" i="1"/>
  <c r="O178" i="1"/>
  <c r="N178" i="1"/>
  <c r="M178" i="1"/>
  <c r="L178" i="1"/>
  <c r="O177" i="1"/>
  <c r="N177" i="1"/>
  <c r="M177" i="1"/>
  <c r="L177" i="1"/>
  <c r="O176" i="1"/>
  <c r="N176" i="1"/>
  <c r="M176" i="1"/>
  <c r="L176" i="1"/>
  <c r="O175" i="1"/>
  <c r="N175" i="1"/>
  <c r="M175" i="1"/>
  <c r="L175" i="1"/>
  <c r="O174" i="1"/>
  <c r="N174" i="1"/>
  <c r="M174" i="1"/>
  <c r="L174" i="1"/>
  <c r="O173" i="1"/>
  <c r="N173" i="1"/>
  <c r="M173" i="1"/>
  <c r="L173" i="1"/>
  <c r="O172" i="1"/>
  <c r="N172" i="1"/>
  <c r="M172" i="1"/>
  <c r="L172" i="1"/>
  <c r="O171" i="1"/>
  <c r="N171" i="1"/>
  <c r="M171" i="1"/>
  <c r="L171" i="1"/>
  <c r="O170" i="1"/>
  <c r="N170" i="1"/>
  <c r="M170" i="1"/>
  <c r="L170" i="1"/>
  <c r="O169" i="1"/>
  <c r="N169" i="1"/>
  <c r="M169" i="1"/>
  <c r="L169" i="1"/>
  <c r="O168" i="1"/>
  <c r="N168" i="1"/>
  <c r="M168" i="1"/>
  <c r="L168" i="1"/>
  <c r="O167" i="1"/>
  <c r="N167" i="1"/>
  <c r="M167" i="1"/>
  <c r="L167" i="1"/>
  <c r="O166" i="1"/>
  <c r="N166" i="1"/>
  <c r="M166" i="1"/>
  <c r="L166" i="1"/>
  <c r="O165" i="1"/>
  <c r="N165" i="1"/>
  <c r="M165" i="1"/>
  <c r="L165" i="1"/>
  <c r="O164" i="1"/>
  <c r="N164" i="1"/>
  <c r="M164" i="1"/>
  <c r="L164" i="1"/>
  <c r="O163" i="1"/>
  <c r="N163" i="1"/>
  <c r="M163" i="1"/>
  <c r="L163" i="1"/>
  <c r="O162" i="1"/>
  <c r="N162" i="1"/>
  <c r="M162" i="1"/>
  <c r="L162" i="1"/>
  <c r="O161" i="1"/>
  <c r="N161" i="1"/>
  <c r="M161" i="1"/>
  <c r="L161" i="1"/>
  <c r="O160" i="1"/>
  <c r="N160" i="1"/>
  <c r="M160" i="1"/>
  <c r="L160" i="1"/>
  <c r="O159" i="1"/>
  <c r="N159" i="1"/>
  <c r="M159" i="1"/>
  <c r="L159" i="1"/>
  <c r="O158" i="1"/>
  <c r="N158" i="1"/>
  <c r="M158" i="1"/>
  <c r="L158" i="1"/>
  <c r="O157" i="1"/>
  <c r="N157" i="1"/>
  <c r="M157" i="1"/>
  <c r="L157" i="1"/>
  <c r="O156" i="1"/>
  <c r="N156" i="1"/>
  <c r="M156" i="1"/>
  <c r="L156" i="1"/>
  <c r="O155" i="1"/>
  <c r="N155" i="1"/>
  <c r="M155" i="1"/>
  <c r="L155" i="1"/>
  <c r="O154" i="1"/>
  <c r="N154" i="1"/>
  <c r="M154" i="1"/>
  <c r="L154" i="1"/>
  <c r="O153" i="1"/>
  <c r="N153" i="1"/>
  <c r="M153" i="1"/>
  <c r="L153" i="1"/>
  <c r="O152" i="1"/>
  <c r="N152" i="1"/>
  <c r="M152" i="1"/>
  <c r="L152" i="1"/>
  <c r="O151" i="1"/>
  <c r="N151" i="1"/>
  <c r="M151" i="1"/>
  <c r="L151" i="1"/>
  <c r="O150" i="1"/>
  <c r="N150" i="1"/>
  <c r="M150" i="1"/>
  <c r="L150" i="1"/>
  <c r="O149" i="1"/>
  <c r="N149" i="1"/>
  <c r="M149" i="1"/>
  <c r="L149" i="1"/>
  <c r="O148" i="1"/>
  <c r="N148" i="1"/>
  <c r="M148" i="1"/>
  <c r="L148" i="1"/>
  <c r="O147" i="1"/>
  <c r="N147" i="1"/>
  <c r="M147" i="1"/>
  <c r="L147" i="1"/>
  <c r="O146" i="1"/>
  <c r="N146" i="1"/>
  <c r="M146" i="1"/>
  <c r="L146" i="1"/>
  <c r="O145" i="1"/>
  <c r="N145" i="1"/>
  <c r="M145" i="1"/>
  <c r="L145" i="1"/>
  <c r="O144" i="1"/>
  <c r="N144" i="1"/>
  <c r="M144" i="1"/>
  <c r="L144" i="1"/>
  <c r="O143" i="1"/>
  <c r="N143" i="1"/>
  <c r="M143" i="1"/>
  <c r="L143" i="1"/>
  <c r="O142" i="1"/>
  <c r="N142" i="1"/>
  <c r="M142" i="1"/>
  <c r="L142" i="1"/>
  <c r="O141" i="1"/>
  <c r="N141" i="1"/>
  <c r="M141" i="1"/>
  <c r="L141" i="1"/>
  <c r="O140" i="1"/>
  <c r="N140" i="1"/>
  <c r="M140" i="1"/>
  <c r="L140" i="1"/>
  <c r="O139" i="1"/>
  <c r="N139" i="1"/>
  <c r="M139" i="1"/>
  <c r="L139" i="1"/>
  <c r="O138" i="1"/>
  <c r="N138" i="1"/>
  <c r="M138" i="1"/>
  <c r="L138" i="1"/>
  <c r="O137" i="1"/>
  <c r="N137" i="1"/>
  <c r="M137" i="1"/>
  <c r="L137" i="1"/>
  <c r="O136" i="1"/>
  <c r="N136" i="1"/>
  <c r="M136" i="1"/>
  <c r="L136" i="1"/>
  <c r="O135" i="1"/>
  <c r="N135" i="1"/>
  <c r="M135" i="1"/>
  <c r="L135" i="1"/>
  <c r="O134" i="1"/>
  <c r="N134" i="1"/>
  <c r="M134" i="1"/>
  <c r="L134" i="1"/>
  <c r="O133" i="1"/>
  <c r="N133" i="1"/>
  <c r="M133" i="1"/>
  <c r="L133" i="1"/>
  <c r="O132" i="1"/>
  <c r="N132" i="1"/>
  <c r="M132" i="1"/>
  <c r="L132" i="1"/>
  <c r="O131" i="1"/>
  <c r="N131" i="1"/>
  <c r="M131" i="1"/>
  <c r="L131" i="1"/>
  <c r="O130" i="1"/>
  <c r="N130" i="1"/>
  <c r="M130" i="1"/>
  <c r="L130" i="1"/>
  <c r="O129" i="1"/>
  <c r="N129" i="1"/>
  <c r="M129" i="1"/>
  <c r="L129" i="1"/>
  <c r="O128" i="1"/>
  <c r="N128" i="1"/>
  <c r="M128" i="1"/>
  <c r="L128" i="1"/>
  <c r="O127" i="1"/>
  <c r="N127" i="1"/>
  <c r="M127" i="1"/>
  <c r="L127" i="1"/>
  <c r="O126" i="1"/>
  <c r="N126" i="1"/>
  <c r="M126" i="1"/>
  <c r="L126" i="1"/>
  <c r="O125" i="1"/>
  <c r="N125" i="1"/>
  <c r="M125" i="1"/>
  <c r="L125" i="1"/>
  <c r="O124" i="1"/>
  <c r="N124" i="1"/>
  <c r="M124" i="1"/>
  <c r="L124" i="1"/>
  <c r="O123" i="1"/>
  <c r="N123" i="1"/>
  <c r="M123" i="1"/>
  <c r="L123" i="1"/>
  <c r="O122" i="1"/>
  <c r="N122" i="1"/>
  <c r="M122" i="1"/>
  <c r="L122" i="1"/>
  <c r="O121" i="1"/>
  <c r="N121" i="1"/>
  <c r="M121" i="1"/>
  <c r="L121" i="1"/>
  <c r="O120" i="1"/>
  <c r="N120" i="1"/>
  <c r="M120" i="1"/>
  <c r="L120" i="1"/>
  <c r="O119" i="1"/>
  <c r="N119" i="1"/>
  <c r="M119" i="1"/>
  <c r="L119" i="1"/>
  <c r="O118" i="1"/>
  <c r="N118" i="1"/>
  <c r="M118" i="1"/>
  <c r="L118" i="1"/>
  <c r="O117" i="1"/>
  <c r="N117" i="1"/>
  <c r="M117" i="1"/>
  <c r="L117" i="1"/>
  <c r="O116" i="1"/>
  <c r="N116" i="1"/>
  <c r="M116" i="1"/>
  <c r="L116" i="1"/>
  <c r="O115" i="1"/>
  <c r="N115" i="1"/>
  <c r="M115" i="1"/>
  <c r="L115" i="1"/>
  <c r="O114" i="1"/>
  <c r="N114" i="1"/>
  <c r="M114" i="1"/>
  <c r="L114" i="1"/>
  <c r="O113" i="1"/>
  <c r="N113" i="1"/>
  <c r="M113" i="1"/>
  <c r="L113" i="1"/>
  <c r="O112" i="1"/>
  <c r="N112" i="1"/>
  <c r="M112" i="1"/>
  <c r="L112" i="1"/>
  <c r="O111" i="1"/>
  <c r="N111" i="1"/>
  <c r="M111" i="1"/>
  <c r="L111" i="1"/>
  <c r="O110" i="1"/>
  <c r="N110" i="1"/>
  <c r="M110" i="1"/>
  <c r="L110" i="1"/>
  <c r="O109" i="1"/>
  <c r="N109" i="1"/>
  <c r="M109" i="1"/>
  <c r="L109" i="1"/>
  <c r="O108" i="1"/>
  <c r="N108" i="1"/>
  <c r="M108" i="1"/>
  <c r="L108" i="1"/>
  <c r="O107" i="1"/>
  <c r="N107" i="1"/>
  <c r="M107" i="1"/>
  <c r="L107" i="1"/>
  <c r="O106" i="1"/>
  <c r="N106" i="1"/>
  <c r="M106" i="1"/>
  <c r="L106" i="1"/>
  <c r="O105" i="1"/>
  <c r="N105" i="1"/>
  <c r="M105" i="1"/>
  <c r="L105" i="1"/>
  <c r="O104" i="1"/>
  <c r="N104" i="1"/>
  <c r="M104" i="1"/>
  <c r="L104" i="1"/>
  <c r="O103" i="1"/>
  <c r="N103" i="1"/>
  <c r="M103" i="1"/>
  <c r="L103" i="1"/>
  <c r="O102" i="1"/>
  <c r="N102" i="1"/>
  <c r="M102" i="1"/>
  <c r="L102" i="1"/>
  <c r="O101" i="1"/>
  <c r="N101" i="1"/>
  <c r="M101" i="1"/>
  <c r="L101" i="1"/>
  <c r="O100" i="1"/>
  <c r="N100" i="1"/>
  <c r="M100" i="1"/>
  <c r="L100" i="1"/>
  <c r="O99" i="1"/>
  <c r="N99" i="1"/>
  <c r="M99" i="1"/>
  <c r="L99" i="1"/>
  <c r="O98" i="1"/>
  <c r="N98" i="1"/>
  <c r="M98" i="1"/>
  <c r="L98" i="1"/>
  <c r="O97" i="1"/>
  <c r="N97" i="1"/>
  <c r="M97" i="1"/>
  <c r="L97" i="1"/>
  <c r="O96" i="1"/>
  <c r="N96" i="1"/>
  <c r="M96" i="1"/>
  <c r="L96" i="1"/>
  <c r="O95" i="1"/>
  <c r="N95" i="1"/>
  <c r="M95" i="1"/>
  <c r="L95" i="1"/>
  <c r="O94" i="1"/>
  <c r="N94" i="1"/>
  <c r="M94" i="1"/>
  <c r="L94" i="1"/>
  <c r="O93" i="1"/>
  <c r="N93" i="1"/>
  <c r="M93" i="1"/>
  <c r="L93" i="1"/>
  <c r="O91" i="1"/>
  <c r="N91" i="1"/>
  <c r="M91" i="1"/>
  <c r="L91" i="1"/>
  <c r="O90" i="1"/>
  <c r="N90" i="1"/>
  <c r="M90" i="1"/>
  <c r="L90" i="1"/>
  <c r="O88" i="1"/>
  <c r="N88" i="1"/>
  <c r="M88" i="1"/>
  <c r="L88" i="1"/>
  <c r="O86" i="1"/>
  <c r="N86" i="1"/>
  <c r="M86" i="1"/>
  <c r="L86" i="1"/>
  <c r="O85" i="1"/>
  <c r="N85" i="1"/>
  <c r="M85" i="1"/>
  <c r="L85" i="1"/>
  <c r="O84" i="1"/>
  <c r="N84" i="1"/>
  <c r="M84" i="1"/>
  <c r="L84" i="1"/>
  <c r="O82" i="1"/>
  <c r="N82" i="1"/>
  <c r="M82" i="1"/>
  <c r="L82" i="1"/>
  <c r="O81" i="1"/>
  <c r="N81" i="1"/>
  <c r="M81" i="1"/>
  <c r="L81" i="1"/>
  <c r="O80" i="1"/>
  <c r="N80" i="1"/>
  <c r="M80" i="1"/>
  <c r="L80" i="1"/>
  <c r="O79" i="1"/>
  <c r="N79" i="1"/>
  <c r="M79" i="1"/>
  <c r="L79" i="1"/>
  <c r="O77" i="1"/>
  <c r="N77" i="1"/>
  <c r="M77" i="1"/>
  <c r="L77" i="1"/>
  <c r="O76" i="1"/>
  <c r="N76" i="1"/>
  <c r="M76" i="1"/>
  <c r="L76" i="1"/>
  <c r="O75" i="1"/>
  <c r="N75" i="1"/>
  <c r="M75" i="1"/>
  <c r="L75" i="1"/>
  <c r="O74" i="1"/>
  <c r="N74" i="1"/>
  <c r="M74" i="1"/>
  <c r="L74" i="1"/>
  <c r="O72" i="1"/>
  <c r="N72" i="1"/>
  <c r="M72" i="1"/>
  <c r="L72" i="1"/>
  <c r="O71" i="1"/>
  <c r="N71" i="1"/>
  <c r="M71" i="1"/>
  <c r="L71" i="1"/>
  <c r="O70" i="1"/>
  <c r="N70" i="1"/>
  <c r="M70" i="1"/>
  <c r="L70" i="1"/>
  <c r="O69" i="1"/>
  <c r="N69" i="1"/>
  <c r="M69" i="1"/>
  <c r="L69" i="1"/>
  <c r="O68" i="1"/>
  <c r="N68" i="1"/>
  <c r="M68" i="1"/>
  <c r="L68" i="1"/>
  <c r="O67" i="1"/>
  <c r="N67" i="1"/>
  <c r="M67" i="1"/>
  <c r="L67" i="1"/>
  <c r="O66" i="1"/>
  <c r="N66" i="1"/>
  <c r="M66" i="1"/>
  <c r="L66" i="1"/>
  <c r="O64" i="1"/>
  <c r="N64" i="1"/>
  <c r="M64" i="1"/>
  <c r="L64" i="1"/>
  <c r="O63" i="1"/>
  <c r="N63" i="1"/>
  <c r="M63" i="1"/>
  <c r="L63" i="1"/>
  <c r="O61" i="1"/>
  <c r="N61" i="1"/>
  <c r="M61" i="1"/>
  <c r="L61" i="1"/>
  <c r="O60" i="1"/>
  <c r="N60" i="1"/>
  <c r="M60" i="1"/>
  <c r="L60" i="1"/>
  <c r="O59" i="1"/>
  <c r="N59" i="1"/>
  <c r="M59" i="1"/>
  <c r="L59" i="1"/>
  <c r="O58" i="1"/>
  <c r="N58" i="1"/>
  <c r="M58" i="1"/>
  <c r="L58" i="1"/>
  <c r="O57" i="1"/>
  <c r="N57" i="1"/>
  <c r="M57" i="1"/>
  <c r="L57" i="1"/>
  <c r="O56" i="1"/>
  <c r="N56" i="1"/>
  <c r="M56" i="1"/>
  <c r="L56" i="1"/>
  <c r="O55" i="1"/>
  <c r="N55" i="1"/>
  <c r="M55" i="1"/>
  <c r="L55" i="1"/>
  <c r="O54" i="1"/>
  <c r="N54" i="1"/>
  <c r="M54" i="1"/>
  <c r="L54" i="1"/>
  <c r="O52" i="1"/>
  <c r="N52" i="1"/>
  <c r="M52" i="1"/>
  <c r="L52" i="1"/>
  <c r="O51" i="1"/>
  <c r="N51" i="1"/>
  <c r="M51" i="1"/>
  <c r="L51" i="1"/>
  <c r="O49" i="1"/>
  <c r="N49" i="1"/>
  <c r="M49" i="1"/>
  <c r="L49" i="1"/>
  <c r="O48" i="1"/>
  <c r="N48" i="1"/>
  <c r="M48" i="1"/>
  <c r="L48" i="1"/>
  <c r="O47" i="1"/>
  <c r="N47" i="1"/>
  <c r="M47" i="1"/>
  <c r="L47" i="1"/>
  <c r="O46" i="1"/>
  <c r="N46" i="1"/>
  <c r="M46" i="1"/>
  <c r="L46" i="1"/>
  <c r="O45" i="1"/>
  <c r="N45" i="1"/>
  <c r="M45" i="1"/>
  <c r="L45" i="1"/>
  <c r="O44" i="1"/>
  <c r="N44" i="1"/>
  <c r="M44" i="1"/>
  <c r="L44" i="1"/>
  <c r="O43" i="1"/>
  <c r="N43" i="1"/>
  <c r="M43" i="1"/>
  <c r="L43" i="1"/>
  <c r="O42" i="1"/>
  <c r="N42" i="1"/>
  <c r="M42" i="1"/>
  <c r="L42" i="1"/>
  <c r="O41" i="1"/>
  <c r="N41" i="1"/>
  <c r="M41" i="1"/>
  <c r="L41" i="1"/>
  <c r="O40" i="1"/>
  <c r="N40" i="1"/>
  <c r="M40" i="1"/>
  <c r="L40" i="1"/>
  <c r="O38" i="1"/>
  <c r="N38" i="1"/>
  <c r="M38" i="1"/>
  <c r="L38" i="1"/>
  <c r="O37" i="1"/>
  <c r="N37" i="1"/>
  <c r="M37" i="1"/>
  <c r="L37" i="1"/>
  <c r="O35" i="1"/>
  <c r="N35" i="1"/>
  <c r="M35" i="1"/>
  <c r="L35" i="1"/>
  <c r="O34" i="1"/>
  <c r="N34" i="1"/>
  <c r="M34" i="1"/>
  <c r="L34" i="1"/>
  <c r="O33" i="1"/>
  <c r="N33" i="1"/>
  <c r="M33" i="1"/>
  <c r="L33" i="1"/>
  <c r="O32" i="1"/>
  <c r="N32" i="1"/>
  <c r="M32" i="1"/>
  <c r="L32" i="1"/>
  <c r="O30" i="1"/>
  <c r="N30" i="1"/>
  <c r="M30" i="1"/>
  <c r="L30" i="1"/>
  <c r="O29" i="1"/>
  <c r="N29" i="1"/>
  <c r="M29" i="1"/>
  <c r="L29" i="1"/>
  <c r="O27" i="1"/>
  <c r="N27" i="1"/>
  <c r="M27" i="1"/>
  <c r="L27" i="1"/>
  <c r="O26" i="1"/>
  <c r="N26" i="1"/>
  <c r="M26" i="1"/>
  <c r="L26" i="1"/>
  <c r="O25" i="1"/>
  <c r="N25" i="1"/>
  <c r="M25" i="1"/>
  <c r="L25" i="1"/>
  <c r="O23" i="1"/>
  <c r="N23" i="1"/>
  <c r="M23" i="1"/>
  <c r="L23" i="1"/>
  <c r="O22" i="1"/>
  <c r="N22" i="1"/>
  <c r="M22" i="1"/>
  <c r="L22" i="1"/>
  <c r="O20" i="1"/>
  <c r="N20" i="1"/>
  <c r="M20" i="1"/>
  <c r="L20" i="1"/>
  <c r="O19" i="1"/>
  <c r="N19" i="1"/>
  <c r="M19" i="1"/>
  <c r="L19" i="1"/>
  <c r="O18" i="1"/>
  <c r="N18" i="1"/>
  <c r="M18" i="1"/>
  <c r="L18" i="1"/>
  <c r="O17" i="1"/>
  <c r="N17" i="1"/>
  <c r="M17" i="1"/>
  <c r="L17" i="1"/>
  <c r="O16" i="1"/>
  <c r="N16" i="1"/>
  <c r="M16" i="1"/>
  <c r="L16" i="1"/>
  <c r="O15" i="1"/>
  <c r="N15" i="1"/>
  <c r="M15" i="1"/>
  <c r="L15" i="1"/>
  <c r="O13" i="1"/>
  <c r="N13" i="1"/>
  <c r="M13" i="1"/>
  <c r="L13" i="1"/>
  <c r="O12" i="1"/>
  <c r="N12" i="1"/>
  <c r="M12" i="1"/>
  <c r="L12" i="1"/>
  <c r="O11" i="1"/>
  <c r="N11" i="1"/>
  <c r="M11" i="1"/>
  <c r="L11" i="1"/>
  <c r="L5" i="1"/>
  <c r="M5" i="1"/>
  <c r="N5" i="1"/>
  <c r="O5" i="1"/>
  <c r="L6" i="1"/>
  <c r="M6" i="1"/>
  <c r="N6" i="1"/>
  <c r="O6" i="1"/>
  <c r="L7" i="1"/>
  <c r="M7" i="1"/>
  <c r="N7" i="1"/>
  <c r="O7" i="1"/>
  <c r="L8" i="1"/>
  <c r="M8" i="1"/>
  <c r="N8" i="1"/>
  <c r="O8" i="1"/>
  <c r="L9" i="1"/>
  <c r="M9" i="1"/>
  <c r="N9" i="1"/>
  <c r="O9" i="1"/>
  <c r="O4" i="1"/>
  <c r="N4" i="1"/>
  <c r="M4" i="1"/>
  <c r="L4" i="1"/>
</calcChain>
</file>

<file path=xl/sharedStrings.xml><?xml version="1.0" encoding="utf-8"?>
<sst xmlns="http://schemas.openxmlformats.org/spreadsheetml/2006/main" count="1340" uniqueCount="517">
  <si>
    <t>Inversión</t>
  </si>
  <si>
    <t>Metas</t>
  </si>
  <si>
    <t>% Avance Financiero</t>
  </si>
  <si>
    <t>% Avance Metas</t>
  </si>
  <si>
    <t>Clave del Programa/ Proyecto</t>
  </si>
  <si>
    <t>Nombre</t>
  </si>
  <si>
    <t>Descripción</t>
  </si>
  <si>
    <t>UR</t>
  </si>
  <si>
    <t>Aprobado</t>
  </si>
  <si>
    <t>Modificado</t>
  </si>
  <si>
    <t>Devengado</t>
  </si>
  <si>
    <t>Programado</t>
  </si>
  <si>
    <t>Alcanzado</t>
  </si>
  <si>
    <t>Unidad de medida</t>
  </si>
  <si>
    <t>Devengado/ Aprobado</t>
  </si>
  <si>
    <t>Devengado/ Modificado</t>
  </si>
  <si>
    <t>Alcanzado/ Programado</t>
  </si>
  <si>
    <t>Alcanzado/ Modificado</t>
  </si>
  <si>
    <t>Instructivo</t>
  </si>
  <si>
    <r>
      <rPr>
        <b/>
        <sz val="8"/>
        <color indexed="8"/>
        <rFont val="Arial"/>
        <family val="2"/>
      </rPr>
      <t>CLAVE DEL PROGRAMA/ PROYECTO</t>
    </r>
    <r>
      <rPr>
        <sz val="8"/>
        <color indexed="8"/>
        <rFont val="Arial"/>
        <family val="2"/>
      </rPr>
      <t>: Clave asignada al programa/proyecto.</t>
    </r>
  </si>
  <si>
    <r>
      <rPr>
        <b/>
        <sz val="8"/>
        <color indexed="8"/>
        <rFont val="Arial"/>
        <family val="2"/>
      </rPr>
      <t>NOMBRE</t>
    </r>
    <r>
      <rPr>
        <sz val="8"/>
        <color indexed="8"/>
        <rFont val="Arial"/>
        <family val="2"/>
      </rPr>
      <t>: Nombre genérico del programa/proyecto.</t>
    </r>
  </si>
  <si>
    <r>
      <rPr>
        <b/>
        <sz val="8"/>
        <color indexed="8"/>
        <rFont val="Arial"/>
        <family val="2"/>
      </rPr>
      <t>DESCRIPCIÓN</t>
    </r>
    <r>
      <rPr>
        <sz val="8"/>
        <color indexed="8"/>
        <rFont val="Arial"/>
        <family val="2"/>
      </rPr>
      <t>: Describir el programa/proyecto.</t>
    </r>
  </si>
  <si>
    <r>
      <rPr>
        <b/>
        <sz val="8"/>
        <color indexed="8"/>
        <rFont val="Arial"/>
        <family val="2"/>
      </rPr>
      <t>UR</t>
    </r>
    <r>
      <rPr>
        <sz val="8"/>
        <color indexed="8"/>
        <rFont val="Arial"/>
        <family val="2"/>
      </rPr>
      <t>: Indicar la dependencia/entidad responsable del programa/proyecto.</t>
    </r>
  </si>
  <si>
    <r>
      <rPr>
        <b/>
        <sz val="8"/>
        <color indexed="8"/>
        <rFont val="Arial"/>
        <family val="2"/>
      </rPr>
      <t>INVERSIÓN</t>
    </r>
    <r>
      <rPr>
        <sz val="8"/>
        <color theme="1"/>
        <rFont val="Arial"/>
        <family val="2"/>
      </rPr>
      <t>: Asignaciones destinadas al programa/proyecto. (Adquisiciones, mantenimiento, estudios de inversión, Infraestructura, etc.)</t>
    </r>
  </si>
  <si>
    <r>
      <rPr>
        <b/>
        <sz val="8"/>
        <color indexed="8"/>
        <rFont val="Arial"/>
        <family val="2"/>
      </rPr>
      <t>APROBADO</t>
    </r>
    <r>
      <rPr>
        <sz val="8"/>
        <color indexed="8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</si>
  <si>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MODIFICADO</t>
    </r>
    <r>
      <rPr>
        <sz val="8"/>
        <color indexed="8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</si>
  <si>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DEVENGADO</t>
    </r>
    <r>
      <rPr>
        <sz val="8"/>
        <color indexed="8"/>
        <rFont val="Arial"/>
        <family val="2"/>
      </rPr>
      <t>: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</si>
  <si>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METAS</t>
    </r>
    <r>
      <rPr>
        <sz val="8"/>
        <color indexed="8"/>
        <rFont val="Arial"/>
        <family val="2"/>
      </rPr>
      <t>: Nivel cuantificable anual de las metas aprobadas y modificadas.</t>
    </r>
  </si>
  <si>
    <r>
      <rPr>
        <b/>
        <sz val="8"/>
        <color indexed="8"/>
        <rFont val="Arial"/>
        <family val="2"/>
      </rPr>
      <t>META PROGRAMADA</t>
    </r>
    <r>
      <rPr>
        <sz val="8"/>
        <color indexed="8"/>
        <rFont val="Arial"/>
        <family val="2"/>
      </rPr>
      <t>: Resultado cuantificable de las acciones dirigidas hacia un fin u objetivo previamente definido y esperado en forma organizada y representativa de las asignaciones de los recursos.</t>
    </r>
  </si>
  <si>
    <r>
      <rPr>
        <b/>
        <sz val="8"/>
        <color indexed="8"/>
        <rFont val="Arial"/>
        <family val="2"/>
      </rPr>
      <t>META MODIFICADA</t>
    </r>
    <r>
      <rPr>
        <sz val="8"/>
        <color indexed="8"/>
        <rFont val="Arial"/>
        <family val="2"/>
      </rPr>
      <t xml:space="preserve">: Nivel cuantificable de las ampliaciones o reducciones de los fines u objetivos establecidos originalmente en la meta programada y que comprende las variaciones dentro del proceso programático-presupuestario. </t>
    </r>
  </si>
  <si>
    <r>
      <rPr>
        <b/>
        <sz val="8"/>
        <color indexed="8"/>
        <rFont val="Arial"/>
        <family val="2"/>
      </rPr>
      <t>META ALCANZADA</t>
    </r>
    <r>
      <rPr>
        <sz val="8"/>
        <color indexed="8"/>
        <rFont val="Arial"/>
        <family val="2"/>
      </rPr>
      <t>: Es el resultado cuantificable de los fines u objetivos realmente logrados comparados con los originalmente establecidos.</t>
    </r>
  </si>
  <si>
    <r>
      <rPr>
        <b/>
        <sz val="8"/>
        <color indexed="8"/>
        <rFont val="Arial"/>
        <family val="2"/>
      </rPr>
      <t>META UNIDAD DE MEDIDA</t>
    </r>
    <r>
      <rPr>
        <sz val="8"/>
        <color indexed="8"/>
        <rFont val="Arial"/>
        <family val="2"/>
      </rPr>
      <t>: Indicar la unidad de medida de la meta acorde al entregable.</t>
    </r>
  </si>
  <si>
    <r>
      <rPr>
        <b/>
        <sz val="8"/>
        <color indexed="8"/>
        <rFont val="Arial"/>
        <family val="2"/>
      </rPr>
      <t>% AVANCE FINANCIERO</t>
    </r>
    <r>
      <rPr>
        <sz val="8"/>
        <color indexed="8"/>
        <rFont val="Arial"/>
        <family val="2"/>
      </rPr>
      <t>: Valor absoluto y relativo que registre el gasto con relación a su meta anual correspondiente al programa, proyecto o actividad que se trate. (DOF 9-dic-09).</t>
    </r>
  </si>
  <si>
    <r>
      <rPr>
        <b/>
        <sz val="8"/>
        <color indexed="8"/>
        <rFont val="Arial"/>
        <family val="2"/>
      </rPr>
      <t>% AVANCE DE METAS</t>
    </r>
    <r>
      <rPr>
        <sz val="8"/>
        <color indexed="8"/>
        <rFont val="Arial"/>
        <family val="2"/>
      </rPr>
      <t>: Valor absoluto y relativo que registre el cumplimiento de logros u objetivos con respecto a los originalmente programados.</t>
    </r>
  </si>
  <si>
    <t>Restricción:</t>
  </si>
  <si>
    <t>Apegarse al número de columnas.</t>
  </si>
  <si>
    <t>Programas y proyectos de inversión</t>
  </si>
  <si>
    <t>Se especifican las acciones que implican erogaciones de gasto de capital destinadas tanto a obra pública en infraestructura como a la adquisición y modificación de inmuebles, adquisiciones de bienes muebles asociadas a estos programas, y rehabilitaciones que impliquen un aumento en la capacidad o vida útil de los activos de infraestructura e inmuebles.</t>
  </si>
  <si>
    <r>
      <t xml:space="preserve">Se muestra la integración de la asignación de los recursos destinados a los programas y proyectos de inversión concluidos y en proceso en un ejercicio, especificando las erogaciones de gasto de capital destinadas tanto a obra pública en infraestructura como a la adquisición y modificación de inmuebles, adquisiciones de bienes muebles asociadas a los programas, y rehabilitaciones que impliquen un aumento en la capacidad o vida útil de los activos de infraestructura e inmuebles. </t>
    </r>
    <r>
      <rPr>
        <b/>
        <vertAlign val="superscript"/>
        <sz val="9.6"/>
        <color theme="1"/>
        <rFont val="Arial"/>
        <family val="2"/>
      </rPr>
      <t>1</t>
    </r>
  </si>
  <si>
    <r>
      <rPr>
        <b/>
        <sz val="9.6"/>
        <color rgb="FFFF0000"/>
        <rFont val="Arial"/>
        <family val="2"/>
      </rPr>
      <t>Nota:</t>
    </r>
    <r>
      <rPr>
        <b/>
        <sz val="8"/>
        <color theme="1"/>
        <rFont val="Arial"/>
        <family val="2"/>
      </rPr>
      <t xml:space="preserve"> Es importante que en este reporte se incluyan todos los programas y proyectos que desde la construcción programática del presupuesto fueron clasificados por el Ente como de inversión, independientemente de las nomenclaturas asignadas.</t>
    </r>
  </si>
  <si>
    <t>_____________________________</t>
  </si>
  <si>
    <r>
      <rPr>
        <b/>
        <vertAlign val="superscript"/>
        <sz val="9.6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Apartado “VI. Estados Presupuestarios, Financieros y Económicos a producir y sus objetivos” del Marco conceptual de Contabilidad Gubernamental</t>
    </r>
  </si>
  <si>
    <t>E0007</t>
  </si>
  <si>
    <t>ADQUISICION DE MUEBLES DE OFICINA Y ESTANTERIA</t>
  </si>
  <si>
    <t>COMPRAR MUEBLES DE OFICINA Y ESTANTERIA PARA TESORERIA MUNICIPAL</t>
  </si>
  <si>
    <t>31111M260050000</t>
  </si>
  <si>
    <t>MUEBLES DE OFICINA Y ESTANTERIA</t>
  </si>
  <si>
    <t>ADQUISICION DE EQUIPO DE COMPUTO Y TECNOLOGÍA DE LA INFORMACIÓN</t>
  </si>
  <si>
    <t>COMPRAR EQUIPOS DE COMPUTO Y HADWARE NECESARIO PARA FORTALECER LAS DIRECCIONES DE TESORERIA MUNICIPAL</t>
  </si>
  <si>
    <t>EQUIPOS DE COMPUTO Y HADWARE</t>
  </si>
  <si>
    <t>ADQUISICIÓN DE OTROS MOBILIARIOS Y EQUIPOS DE ADMINISTRACIÓN</t>
  </si>
  <si>
    <t>COMPRAR EQUIPOS DE ADMINISTRACIÓN PARA EFICIENTAR LAS ACTIVIDADES ADMINISTRATIVAS DE TESORERIA MUNICIPAL</t>
  </si>
  <si>
    <t>MOBILIARIOS Y EQUIPOS DE ADMINISTRACIÓN</t>
  </si>
  <si>
    <t>ADQUISICIÓN DE VEHÍCULOS Y EQUIPO TERRESTRE</t>
  </si>
  <si>
    <t>COMPRA DE VEHICULOS AUTOMOTORES PARA FORTALECER LA OPERATIVIDAD DE LA TESORERIA MUNICIPAL</t>
  </si>
  <si>
    <t>AUTOMÓVILES Y CAMIONES</t>
  </si>
  <si>
    <t>ADQUISICIÓN DE SISTEMAS DE AIRE ACONDICIONADO, CALEFACCIÓN Y DE REFRIGERCIÓN INDUSTRIAL Y COMERCIAL</t>
  </si>
  <si>
    <t>COMPRA DE SISTEMAS DE AIRE ACONDICIONADO PARA LAS OFICINAS DE TESORERIA MUNICIPAL</t>
  </si>
  <si>
    <t>SISTEMAS DE AIRE ACONDICIONADO</t>
  </si>
  <si>
    <t>ADQUISICION DE OTROS EQUIPOS</t>
  </si>
  <si>
    <t>COMPRA DE BIENES, MUEBLES O MAQUINARIA Y EQUIPOS ESPECIALIZADOS PARA LAS DIRECCIONES DE TESORERIA MUNICIPAL</t>
  </si>
  <si>
    <t>OTROS EQUIPOS</t>
  </si>
  <si>
    <t>E0005</t>
  </si>
  <si>
    <t>EQUIPO DE CÓMPUTO Y TECNOLOGÍA DE LA INFORMACIÓN</t>
  </si>
  <si>
    <t>OBTENCIÓN DE COMPUTADORAS Y PROYECTOR PARA LA DIRECCIÓN DE PROTECCIÓN CIVIL</t>
  </si>
  <si>
    <t>31111M260030300</t>
  </si>
  <si>
    <t>EQUIPO DE CÓMPUTO Y PROYECTOR</t>
  </si>
  <si>
    <t>EQUIPO DE AUDIO Y VIDEO</t>
  </si>
  <si>
    <t>OBTENCIÓN DE UN DRON PARA LA DIRECCIÓN DE PROTECCIÓN CIVIL</t>
  </si>
  <si>
    <t>DRON</t>
  </si>
  <si>
    <t>VEHÍCULOS Y EQUIPO TERRESTRE</t>
  </si>
  <si>
    <t>OBTENCIÓN DE UN VEHICULO PARA LA DIRECCIÓN DE PROTECCIÓN CIVIL</t>
  </si>
  <si>
    <t>VEHICULOS</t>
  </si>
  <si>
    <t>E0024</t>
  </si>
  <si>
    <t>ADQUIRIR VEHICULOS PARA FORTALECER EL PARQUE VEHICULAR DE LA DIRECCIÓN GENERAL DE MOVILIDAD</t>
  </si>
  <si>
    <t>31111M260140000</t>
  </si>
  <si>
    <t>OTROS EQUIPOS DE TRANSPORTE</t>
  </si>
  <si>
    <t>ADQUIRIR OTROS EQUIPOS DE TRANSPORTE PARA FORTALECER EL PARQUE VEHICULAR DE LA DIRECCIÓN GENERAL DE MOVILIDAD</t>
  </si>
  <si>
    <t>MOTOCICLETAS</t>
  </si>
  <si>
    <t>EQ COMP Y TECN INFOR</t>
  </si>
  <si>
    <t>COMPRA DE EQUIPO COMPUTO PARA LAS DIFERENTES AREAS DE LA DIRECCIÓN GENERAL DE MOVILIDAD</t>
  </si>
  <si>
    <t>EQUIPO DE COMPUTO</t>
  </si>
  <si>
    <t>CAMARAS FOTOG Y DE VIDEO</t>
  </si>
  <si>
    <t>ADQUIRIR CÁMARAS FOTOGRÁFICAS</t>
  </si>
  <si>
    <t>CAMARAS FOTOGRAFICAS</t>
  </si>
  <si>
    <t>EQUIPO DE DEFENSA Y SEGURIDAD</t>
  </si>
  <si>
    <t>ADQUIRIR CHALECOS BALITISCOS PARA PROTECCION DEL PERSONAL OPERATIVO DE TRÁNSITO Y TRANSPORTE</t>
  </si>
  <si>
    <t>CHALECOS BALISTISCOS</t>
  </si>
  <si>
    <t>COMPRA DE EQUIPO DE LAVADO HIDROLAVADORA PARA LIMPIEZA DE UNIDADES (PATRULLAS) DE TRANSITO Y TRANSPORTE</t>
  </si>
  <si>
    <t>HIDROLAVADORA</t>
  </si>
  <si>
    <t>E0002</t>
  </si>
  <si>
    <t>COMPRAR EQUIPOS DE COMPUTO Y HADWARE NECESARIO PARA PRESIDENCIA MUNICIPAL (SECRETARIA PARTICULAR)</t>
  </si>
  <si>
    <t>31111M260020000</t>
  </si>
  <si>
    <t>EQUIPOS DE COMPUTO</t>
  </si>
  <si>
    <t>EQUIPO DE COMUNICACIÓN Y TELECOMUNICACION</t>
  </si>
  <si>
    <t>COMPRAR EQUIPOS DE COMUNICACION PARA SEGURIDAD Y COORDINACIÓN DE EVENTOS MUNICIPALES</t>
  </si>
  <si>
    <t>RADIOS DE ONDA CORTA</t>
  </si>
  <si>
    <t>E0001</t>
  </si>
  <si>
    <t>EQUIPOS DE CÓMPUTO Y TECNOLOGÍAS DE LA INFORMACIÓN</t>
  </si>
  <si>
    <t>COMPRA DE EQUIPOS DE CÓMPUTO PARA LLEVAR A CABO LAS FUNCIONES INHERENTES A LA OFICINA DE SÍNDICOS Y REGIDORES (H. AYUNTAMIENTO)</t>
  </si>
  <si>
    <t>31111M260010000</t>
  </si>
  <si>
    <t>EQUIPO DE CÓMPUTO</t>
  </si>
  <si>
    <t>EQUIPOS Y APARATOS AUDIOVISUALES</t>
  </si>
  <si>
    <t>COMPRA DE PROYECTOR PARA ATENDER REUNIONES DE COMISIONES MUNICIPALES (H. AYUNTAMIENTO)</t>
  </si>
  <si>
    <t>PROYECTOR</t>
  </si>
  <si>
    <t>SOFTWARE</t>
  </si>
  <si>
    <t>ADQUISICIÓN DE PROGRAMAS INFORMATICOS PARA EQUIPOS DE COMPUTO (H.AYUNTAMIENTO)</t>
  </si>
  <si>
    <t>PROGRAMA INFORMATICO</t>
  </si>
  <si>
    <t>F0001</t>
  </si>
  <si>
    <t>ADQUISICION DE EQUIPO DE COMPUTO Y TECNOLOGIAS DE LA INFORMACIÓN</t>
  </si>
  <si>
    <t>COMPRA DE EQUIPO DE COMPUTO PARA USO DEL PERSONAL DE LA DIRECCIÓN DE TURISMO Y MONITOR PARA CAPACITACIONES DE LA DIRECCIÓN GENERAL DE DESARROLLO ECONOMICO</t>
  </si>
  <si>
    <t>31111M260080000</t>
  </si>
  <si>
    <t>EQUIPOS DE COMPUTO Y TECNOLOGIAS DE LA INFORMACIÓN</t>
  </si>
  <si>
    <t>CÀMARAS FOTOGRAFICAS Y DE VIDEO</t>
  </si>
  <si>
    <t>COMPRA DE EQUIPO DE CAMARA FOTOGRAFICA PARA LOS EVENTOS DE LA DIRECCION DE ATRACCION DE INVERSIONES</t>
  </si>
  <si>
    <t>EQUIPO DE CAMARA FOTOGRAFICA</t>
  </si>
  <si>
    <t>M0005</t>
  </si>
  <si>
    <t>COMPRAR EQUIPOS DE COMPUTO Y HADWARE NECESARIO PARA FORTALECER LA DIRECCIÓN DE TECNOLOGIAS DE LA INFORMACIÓN</t>
  </si>
  <si>
    <t>31111M260120300</t>
  </si>
  <si>
    <t>COMPRA DE SISTEMAS DE AIRE ACONDICIONADO PARA EL SITE DE TECNOLOGIAS DE LA INFORMACIÓN</t>
  </si>
  <si>
    <t>EQUIPOS DE AIRE ACONDICIONADO</t>
  </si>
  <si>
    <t>ADQUISICIÓN DE EQUIPOS DE GENERACIÓN ELÉCTRICA, APARATOS Y ACCESORIOS ELÉCTRICOS</t>
  </si>
  <si>
    <t>COMPRA DE EQUIPOS DE GENERACIÓN ELECTRICA, APARATOS Y ACCESORIOS ELÉCTRICOS</t>
  </si>
  <si>
    <t>EQUIPOS ELECTRICOS</t>
  </si>
  <si>
    <t>ADQUISICIÓN DE SOFTWARE</t>
  </si>
  <si>
    <t>COMPRA DE SOFTWARE PARA LAS DEPENDENCIAS MUNICIPALES</t>
  </si>
  <si>
    <t>M0004</t>
  </si>
  <si>
    <t>ADQUISICION DE EQUIPO DE COMPUTO Y TECNOLOGIAS DE INFORMACION</t>
  </si>
  <si>
    <t>COMPRA DE EQUIPO DE COMPUTO PARA JEFATURA DE TALLER MUNICIPAL</t>
  </si>
  <si>
    <t>31111M260120203</t>
  </si>
  <si>
    <t>ADQUISICIÓN DE OTROS EQUIPOS</t>
  </si>
  <si>
    <t>COMPRA DE EQUIPO PARA LA JEFATURA DE TALLER MUNICIPAL</t>
  </si>
  <si>
    <t>MAQUINARIA Y EQUIPOS</t>
  </si>
  <si>
    <t>E0011</t>
  </si>
  <si>
    <t>COMPRAR EQUIPO DE COMPUTO E IMPRESORAS PARA LAS DIFERENTES AREAS PERTENECIENTES A DIR. GRAL. DE SERVICIOS PÚBLICOS MUNICIPALES</t>
  </si>
  <si>
    <t>31111M260100100</t>
  </si>
  <si>
    <t>ADQUISCION DE EQUIPO DE MEDICO Y DE LABORATORIO</t>
  </si>
  <si>
    <t>COMPRAR MICROSCOPIO ELECTRONICO Y CENTRIFUGADO</t>
  </si>
  <si>
    <t>EQUIPO DE LABORATORIO</t>
  </si>
  <si>
    <t>ADQUISICION INSTRUMENTAL MEDICO Y DE LABORATORIO</t>
  </si>
  <si>
    <t>COMPRAR VASO DE PRECIPITADOS, MATRACES, AGITADORES DE VIDRIO PROBETAS</t>
  </si>
  <si>
    <t>INSTRUMENTOS Y EQUIPO DE LABORATORIO</t>
  </si>
  <si>
    <t>ADQUISICIÓN DE CARROCERIAS Y REMOLQUES</t>
  </si>
  <si>
    <t>COMPRAR REMOLQUES DE VOLTEO CON CAPACIDAD DE CARGA 6000 KG.</t>
  </si>
  <si>
    <t>REMOLQUES</t>
  </si>
  <si>
    <t>ADQUISICIÓN MAQUINARIA Y EQUIPO AGROPECUARIO</t>
  </si>
  <si>
    <t>COMPRAR BOMBA SUMERGIBLE</t>
  </si>
  <si>
    <t>BOMBA SUMERGIBLE</t>
  </si>
  <si>
    <t>ADQUISICIÓN MAQUINARIA Y EQUIPO INDUSTRIAL</t>
  </si>
  <si>
    <t>COMPRA DE CONTENEDORES MOVILES, REFACCIONES DE EQUIPO Y MAQUINARIA INDUSTRIAL Y MOLINO ELECTRICO PARA GRANOS SECOS</t>
  </si>
  <si>
    <t>MAQUINARIA Y EQUIPO INDUSTRIAL</t>
  </si>
  <si>
    <t>ADQUISICIÓN MAQUINARIA Y EQUIPO DE CONSTRUCCION</t>
  </si>
  <si>
    <t>COMPRAR GRUA CANASTILLA HIDRAULICA, CARGADOR FRONTAL Y RETROEXCAVADORA</t>
  </si>
  <si>
    <t>MAQUINARIA Y EQUIPO DE CONSTRUCCIÓN</t>
  </si>
  <si>
    <t>ADQUISICIÓN EQUIPOS DE GENERACIÓN ELÉCTRICA, APARATOS Y ACCESORIOS ELÉCTRICOS</t>
  </si>
  <si>
    <t>COMPRAR PLANTA DE LUZ Y TABLERO DE TRANSFERENCIA DE CORRIENTE</t>
  </si>
  <si>
    <t>EQUIPOS DE GENERACIÓN ELÉCTRICA Y ACCESORIOS ELECTRICOS</t>
  </si>
  <si>
    <t>ADQUISICIÓN OTROS EQUIPOS</t>
  </si>
  <si>
    <t>COMPRAR EXTINGUIDORES, HIDROLAVADORAS ESCANER VEHICULAR, Y HERRAMIENTAS PARA LAS DIFERENTES AREAS PERTENECIENTES A DIR. GRAL. DE SERVICIOS PUBLICOS MUNICIPALES</t>
  </si>
  <si>
    <t>EQUIPO CONTRA INCENDIO</t>
  </si>
  <si>
    <t>ADQUISICIÓN VEHICULOS Y EQUIPO TERRESTRE (FORTAMUN 2024 Y 2023)</t>
  </si>
  <si>
    <t>COMPRAR VEHICULOS Y FORTALECER EL PARQUE VEHICULAR DE LAS DIREFENTES AREAS PERTENECIENTES A DIR. GRAL. DE SERVICIOS PÚBLICOS MUNICIPALES Y ADQUISICIÓN DE CAMIONES COMPACTADORES</t>
  </si>
  <si>
    <t>VEHICULOS AUTOMOTORES</t>
  </si>
  <si>
    <t>E0082</t>
  </si>
  <si>
    <t>COMPRA DE EQUIPOS DE COMPUTO PARA EL EFICIENTE MANEJO DE INFORMACIÓN (GESTIÓN GUBERNAMENTAL)</t>
  </si>
  <si>
    <t>3111M260160000</t>
  </si>
  <si>
    <t>ADQUISICIÓN DE AUTOMÓVILES Y CAMIONES</t>
  </si>
  <si>
    <t>COMPRA DE VEHICULOS AUTOMOTORES PARA LA GESTIÓN DE RECURSOS EN LOS TRES EJES GUBERNAMENTALES</t>
  </si>
  <si>
    <t>E0025</t>
  </si>
  <si>
    <t>ADQUISICIÓN DE EQUIPO DE CÓMPUTO Y DE TECNOLOGÍAS DE LA INFORMACIÓN</t>
  </si>
  <si>
    <t>COMPRAR EQUIPOS Y APARATOS DE USO INFORMÁTICO, PARA EL PROCESAMIENTO ELECTRÓNICO DE DATOS Y PARA EL USO DE REDES, ASÍ COMO SUS REFACCIONES Y ACCESORIOS MAYORES MEJORANDO TIEMPOS DE RESPUESTA (DIR ORDENAMIENTO TERRITORIAL)</t>
  </si>
  <si>
    <t>31111M260150000</t>
  </si>
  <si>
    <t>EQUIPO DE COMPUTO E IMPRESORAS</t>
  </si>
  <si>
    <t>COMPRA DE EQUIPO DE TRANSPORTE TERRESTRE PARA REALIZAR INSPECCIONES FÍSICAS A PREDIOS Y ACTIVIDADES PROPIAS RELACIONADAS CON LOS PROCESOS DE LA DIRECCIÓN GENERAL DE ORDENAMIENTO TERRITORIAL</t>
  </si>
  <si>
    <t>VEHÍCULOS AUTOMOTORES</t>
  </si>
  <si>
    <t>ADQUISICIÓN DE EQUIPOS Y APARATOS AUDIOVISUALES</t>
  </si>
  <si>
    <t>COMPRA DE EQUIPOS, TALES COMO: PROYECTORES, MICRÓFONOS, GRABADORES, TELEVISORES, ENTRE OTROS PARA PRESENTACIÓN DE RESULTADOS.</t>
  </si>
  <si>
    <t>ADQUISICIÓN DE CÁMARAS FOTOGRÁFICAS Y DE VIDEO</t>
  </si>
  <si>
    <t>COMPRA DE CÁMARAS FOTOGRÁFICAS, EQUIPOS Y ACCESORIOS FOTOGRÁFICOS Y APARATOS DE PROYECCIÓN Y DE VIDEO, PARA LA CAPTURA DE EVIDENCIA.</t>
  </si>
  <si>
    <t>CAMARAS FOTOGRAFICAS Y DE VIDEO</t>
  </si>
  <si>
    <t>ADQUISICIÓN DE EQUIPO MÉDICO Y DE LABORATORIO</t>
  </si>
  <si>
    <t>COMPRA DE EQUIPOS, REFACCIONES Y ACCESORIOS MAYORES, UTILIZADOS EN HOSPITALES, UNIDADES SANITARIAS, CONSULTORIOS, SERVICIOS VETERINARIOS PARA LA JEFATURA DE CONTROL ANIMAL.</t>
  </si>
  <si>
    <t>INCINERADOR DE MASCOTAS</t>
  </si>
  <si>
    <t>ADQUISICIÓN DE INSTRUMENTAL MÉDICO Y DE LABORATORIO</t>
  </si>
  <si>
    <t>COMPRA DE UN EQUIPO DE DETECCIÓN DE GASES PARA FORTALECER LA DIRECCIÓN DE MEDIO AMBIENTE</t>
  </si>
  <si>
    <t>DETECTOR DE GASES</t>
  </si>
  <si>
    <t>COMPRA DE LOS BIENES MUEBLES O MAQUINARIA Y EQUIPOS ESPECIALIZADOS ADQUIRIDOS POR LOS ENTES PÚBLICOS, NO INCLUIDOS O ESPECIFICADOS EN LOS CONCEPTOS Y PARTIDAS (MANTENIMIENTO DE EQUIPOS DE COMPUTO, ENTRE OTROS)</t>
  </si>
  <si>
    <t>EXTINTORES Y MAQUINARIA DE PROTECCIÓN AL AMBIENTE</t>
  </si>
  <si>
    <t>ADQUISICIÓN DE TERRENOS</t>
  </si>
  <si>
    <t>COMPRAR TIERRAS, TERRENOS Y PREDIOS URBANOS BALDÍOS, CAMPOS CON O SIN MEJORAS NECESARIOS PARA LOS USOS PROPIOS DE LOS ENTES PÚBLICOS (AFECTACIONES)</t>
  </si>
  <si>
    <t>PROGRMA DE AFECTACIONES</t>
  </si>
  <si>
    <t>E0010</t>
  </si>
  <si>
    <t>ADQUISICION DE EQUIPOS Y APARATOS AUDIOVISUAL</t>
  </si>
  <si>
    <t>COMPRA DE EQUIPO Y APARATOS AUDIOVISUALES PARA COMUDE</t>
  </si>
  <si>
    <t>31111M260090200</t>
  </si>
  <si>
    <t>ADQUISICIÓN DE VEHICULOS Y EQUIPO TERRESTRE</t>
  </si>
  <si>
    <t>COMPRA DE UN VEHICULO PARA LA COMISION MUNICIPAL DEL DEPORTE (COMUDE)</t>
  </si>
  <si>
    <t>E0008</t>
  </si>
  <si>
    <t>COMPRAR GABINETE (RACK) PARA EQUIPO DE COMPUTO Y PANTALLAS PARA EL VIDEO WALL DEL SISTEMA DE EMERGENCIAS 911</t>
  </si>
  <si>
    <t>31111M260070000</t>
  </si>
  <si>
    <t>$ 51.500,00</t>
  </si>
  <si>
    <t>EQUIPO DE COMPUTO Y TEC DE INFORMACION</t>
  </si>
  <si>
    <t>ADQUISICION DE CAMARAS FOTOGRAFICAS Y DE VIDEO</t>
  </si>
  <si>
    <t>COMPRA DE PROYECTORES AUXILIARES PARA LA PLANIFICACIÓN DE ESTRATEGIAS DE SEGURIDAD PÚBLICA</t>
  </si>
  <si>
    <t>EQUIPOS DE CAMARAS DE CAMARAS FOTOGRAFICAS Y DE VIDEO</t>
  </si>
  <si>
    <t>ADQUISICION DE OTROS MOBILIARIOS Y EQUIPOS EDUCACIONALES Y RECREATIVOS</t>
  </si>
  <si>
    <t>PARA COMPRAR EQUIPO DE TIRO VIRTUAL QUE SIRVA PARA LA CAPACITACION Y PROFESIONALIZACIÓN DE LOS ELEMENTOS DE POLICÍA MUNICIPAL</t>
  </si>
  <si>
    <t>OTRO MOBILIARIO Y EQUIPO EDUCACIONAL Y RECREATIVO</t>
  </si>
  <si>
    <t>ADQUISICIÓN DE AUTOMÓVILES Y EQUIPO TERRESTRE</t>
  </si>
  <si>
    <t>COMPRA DE VEHICULOS AUTOMOTORES PARA FORTALECER LA SEGURIDAD CIUDADANA</t>
  </si>
  <si>
    <t>ADQUISICIÓN DE OTROS EQUIPOS DE TRANSPORTE</t>
  </si>
  <si>
    <t>COMPRA DE BICICLETAS Y MOTOCICLETAS PARA FORTALECIMIENTO DE LA POLICIA DE PROXIMIDAD CIUDADANA</t>
  </si>
  <si>
    <t>ADQUISICIÓN DE EQUIPOS DE DEFENSA Y SEGURIDAD</t>
  </si>
  <si>
    <t>COMPRA DE ARMAMENTO Y MUNICIONES PARA SALVAGUARDAR LA INTEGRIDAD FISICA Y EL PATRIMONIO DE LA POBLACIÓN SALMANTINA</t>
  </si>
  <si>
    <t>EQUIPOS DE DEFENSA Y SEGURIDAD</t>
  </si>
  <si>
    <t>ADQUISICIÓN DE COMUNICACIÓN Y TELECOMUNICACION</t>
  </si>
  <si>
    <t>ADQUISICIÓN DE 35 PUNTOS DE MONITOREO INTELIGENTE(CÁMARAS DE VIDEOVIGILANCIA) PARA AUXILIAR EN LA PREVENCIÓN y SEGUIMIENTO DE DELITOS</t>
  </si>
  <si>
    <t>EQUIPOS DE COMUNICACION Y TELECOMUNICACIÓN</t>
  </si>
  <si>
    <t>E0009</t>
  </si>
  <si>
    <t>EQUIPO DE CÓMPUTO Y DE TECNOLOGÍA DE LA INFORMACIÓN</t>
  </si>
  <si>
    <t>COMPRAR EQUIPOS DE COMPUTO PARA LA ADECUADA ATENCIÓN A LA POBLACIÓN VULNERABLE DEL MUNICIPIO DE SALAMANCA, GTO. (BIENESTAR Y DESARROLLO SOCIAL)</t>
  </si>
  <si>
    <t>31111M260090100</t>
  </si>
  <si>
    <t>COMPRAR EQUIPOS Y APARATOS AUDIOVISUALES PARA FOMENTAR LA REVALORACIÓN Y AUMENTO DE LA EXPRESIÓN CULTURAL DE LA SOCIEDAD SALMANTINA.</t>
  </si>
  <si>
    <t>ADQUISICIÓN DE OTROS MOBILIARIOS Y EQUIPOS EDUCACIONALES Y RECREATIVOS</t>
  </si>
  <si>
    <t>COMPRAR MOBILIARIO Y EQUIPO EDUCACIONAL Y RECREATIVO PARA MEJORAR LA VINCULACIÓN ENTRE LA COMUNIDAD Y EL GOBIERNO EN EL IMPULSO A LA EDUCACIÓN Y EL FOMENTO POR LA LECTURA ENTRE LA POBLACIÓN DEL MUNICIPIO</t>
  </si>
  <si>
    <t>EQUIPOS EDUCATIVOS Y RECREATIVOS</t>
  </si>
  <si>
    <t>ADQUISICIÓN DE EQUIPO DE COMUNICACIÓN Y TELECOMUNICACIÓN</t>
  </si>
  <si>
    <t>COMPRAR EQUIPOS DE COMUNICACIÓN Y TELECOMUNICACIONES PARA LA EFICIENTE COORDINACIÓN ENTRE LAS ACTIVIDADES Y EVENTOS PROGRAMADOS Y EFICIENTE ESTRATEGIA PARA EL IMPACTO CULTURAL, EDUCATIVO, SOCIAL Y EN MATERIA DE SALUD DE LA CIUDADANÍA EN EL MUNICIPIO DE SALAMANCA GUANAJUATO</t>
  </si>
  <si>
    <t>EQUIPOS DE COMUNICACIÓN Y TELECOMUNICACIÓN</t>
  </si>
  <si>
    <t>E0023</t>
  </si>
  <si>
    <t>ADQUISICIÓN DE EQUIPO DE COMPUTO</t>
  </si>
  <si>
    <t>COMPRAR EQUIPOS DE COMPUTO PARA ACTUALIZAR LOS BIENES INFORMATICOS DE LA DIRECCIÓN GENERAL DE COMUNICACION SOCIAL</t>
  </si>
  <si>
    <t>311111M260130000</t>
  </si>
  <si>
    <t>ADQUISICION DE EQUIPO Y APARATOS AUDIOVISUALES</t>
  </si>
  <si>
    <t>COMPRAR EQUIPOS PARA ACTUALIZAR EQUIPOS AUDIOSVISUALES DE LA DIRECCIÓN GENERAL DE COMUNICACIÓN SOCIAL</t>
  </si>
  <si>
    <t>EQUIPO AUDIOVISUAL</t>
  </si>
  <si>
    <t>ADQUISICIÓN DE CAMARAS FOTOGRAFICAS Y DE VIDEO</t>
  </si>
  <si>
    <t xml:space="preserve">COMPRAR CAMARAS FOTOGRAFICAS Y DE VIDEO PARA ACTUALIZAR LOS EQUIPOS DE LA DIRECCIÓN GENERAL DE COMUNICACIÓN SOCIAL
</t>
  </si>
  <si>
    <t>EQUIPO FOTOGRAFICO Y/O VIDEO</t>
  </si>
  <si>
    <t>ADQUISICION DE SOFTWARE PARA ACTUALIZAR LOS PROGRAMAS EN LA DIRECCIÓN GENERAL DE COMUNICACIÓN SOCIAL</t>
  </si>
  <si>
    <t>E0003</t>
  </si>
  <si>
    <t>ADQUISICIÓN DE COMPUTADORAS Y TECNOLOGIAS DE LA INFORMACIÓN</t>
  </si>
  <si>
    <t>COMPRAR EQUIPO DE COMPUTO PARA FORTALECER EL EQUIPO DE LA SECRETARIA DEL H. AYUNTAMIENTO</t>
  </si>
  <si>
    <t>31111M260030100</t>
  </si>
  <si>
    <t>COMPRAR EQUIPOS Y APARATOS AUDIOVISUALES PARA LA SECRETARIA DEL H. AYUNTAMIENTO</t>
  </si>
  <si>
    <t>COMPRA DE VEHICULOS AUTOMOTORES PARA LA OPERATIVIDAD DE SECRETARIA DEL H. AYUNTAMIENTO</t>
  </si>
  <si>
    <t>E0006</t>
  </si>
  <si>
    <t>ADQUISICIÓN DE EQUIPO DE COMPUTO Y TECNOLOGIAS DE LA INFORMACIÓN</t>
  </si>
  <si>
    <t>COMPRA DE EQUIPO DE COMPUTO PARA LA REALIZACIÓN DE ACTIVIDADES DEL JUZGADO MUNICIPAL</t>
  </si>
  <si>
    <t>31111M260040000</t>
  </si>
  <si>
    <t>E0004</t>
  </si>
  <si>
    <t>COMPRA DE EQUIPOS DE COMPUTO PARA ATENDER LAS NECESIDADES OPERATIVAS DE LA DIRECCIÓN DE FISCALIZACIÓN Y CONTROL</t>
  </si>
  <si>
    <t>31111M260030200</t>
  </si>
  <si>
    <t>EQUIPOS DE COMPUTO Y TECNOLOGIA DE LA INFORMACIÓN</t>
  </si>
  <si>
    <t>COMPRA DE VEHICULO PARA BRINDAR SEGUIMIENTO Y CONTROL A LOS ESTABLECIMIENTOS COMERCIALES INSTALADOS EN VIA PUBLICA</t>
  </si>
  <si>
    <t>VEHICULOS Y EQUIPO TERRESTRE</t>
  </si>
  <si>
    <t>E0016</t>
  </si>
  <si>
    <t>COMPRAR COMPUTARAS DE ESCRITORIO Y LAPTOP PARA ACTUALIZAR EL EQUIPO INFORMATICO DE LA DIRECCIÓN DE OBRA PÚBLICA</t>
  </si>
  <si>
    <t>31111M260110000</t>
  </si>
  <si>
    <t>ADQUISICION DE EQUIPOS Y APARATOS AUDIOVISUALES</t>
  </si>
  <si>
    <t>COMPRA DE EQUIPO DE TRANSMISIÓN DE AUDIO Y VIDEO PARA TRANSMISIÓN</t>
  </si>
  <si>
    <t>VEHICULOS Y EQUIPO DE TRANSPORTE TERRESTRE</t>
  </si>
  <si>
    <t>COMPRA DE CAMIONETAS PARA EL ÁREA DE SUPERVICIÓN DE OBRAS</t>
  </si>
  <si>
    <t>CAMIONETAS DE CABINA SENCILLA</t>
  </si>
  <si>
    <t>EQUIPO DE COMUNICACIÓN Y TELECOMUNICACIÓN</t>
  </si>
  <si>
    <t>COMPRA DE EQUIPO DE RADIO PARA COMUNICACIÓN DEL PERSONAL OPERTATIVO</t>
  </si>
  <si>
    <t>EQUIPO DE RADIO COMUNICACIÓN</t>
  </si>
  <si>
    <t>EQUIPO DE GENERACIÓN ELECTRICA APARATOS Y ACCESORIOS ELECTRICOS</t>
  </si>
  <si>
    <t>EQUIPO DE GENERACIÓN ELECTRICA (PLANTA GENERADORA)</t>
  </si>
  <si>
    <t>PLANTA GENERADORA DE ENERGIA</t>
  </si>
  <si>
    <t>HERRAMIENTAS TALES COMO TALADROS ROTOMARTILLOS, COMPRESORAS, PULIDORAS, ETC.</t>
  </si>
  <si>
    <t>HERRAMIENTAS</t>
  </si>
  <si>
    <t>COMPRA DE SISTEMA INFORMATICO PARA LA SISTEMATIZACIÓN DE PROCESOS</t>
  </si>
  <si>
    <t>SISTEMA INFORMATICO</t>
  </si>
  <si>
    <t>LICENCIAS INFORMATICAS E INTELECTUALES</t>
  </si>
  <si>
    <t>PAGO POR LA ADQUISICIÓN DE CLAVES Y/O LLAVES PARA ACCESO A PROGRAMAS ESPECIALES</t>
  </si>
  <si>
    <t>LICENCIAS</t>
  </si>
  <si>
    <t>K05020045</t>
  </si>
  <si>
    <t>CLLE SAGU AMPL CER</t>
  </si>
  <si>
    <t>PAVIMENTACIÓN INTEGRAL DE CALLE</t>
  </si>
  <si>
    <t>OBRA O ACCIÓN</t>
  </si>
  <si>
    <t>K05020047</t>
  </si>
  <si>
    <t>CLLE 5 FEBRERO VAL</t>
  </si>
  <si>
    <t>K05020048</t>
  </si>
  <si>
    <t>CLLE PINOS SN BERN</t>
  </si>
  <si>
    <t>K05020050</t>
  </si>
  <si>
    <t>CLLE GPE PALO BCO</t>
  </si>
  <si>
    <t>K05030035</t>
  </si>
  <si>
    <t>CLLE SN FERNANDO</t>
  </si>
  <si>
    <t>K05040034</t>
  </si>
  <si>
    <t>REHAB PUENTE OBREG</t>
  </si>
  <si>
    <t>REHABILITACIÓN DE PUENTE</t>
  </si>
  <si>
    <t>K05040053</t>
  </si>
  <si>
    <t>CONST CANCHA MULTI</t>
  </si>
  <si>
    <t>CONSTRUCCIÓN DE CANCHA DE USOS MULTIPLES</t>
  </si>
  <si>
    <t>K05020009</t>
  </si>
  <si>
    <t>CONSTRUC PISO FIRM</t>
  </si>
  <si>
    <t>CONSTRUCCIÓN DE PISO FIRME PARA EL MEJORAMIENTO DE VIVIENDA</t>
  </si>
  <si>
    <t>K05020046</t>
  </si>
  <si>
    <t>CLLE HIDALGO LA TI</t>
  </si>
  <si>
    <t>K05020049</t>
  </si>
  <si>
    <t>CLLE ALLENDE SN JO</t>
  </si>
  <si>
    <t>K05030026</t>
  </si>
  <si>
    <t>PROG MANTTO REENCA</t>
  </si>
  <si>
    <t>REENCARPETADO ASFALTICO DE VIALIDADES</t>
  </si>
  <si>
    <t>K05030027</t>
  </si>
  <si>
    <t>REENC AV.VALLE DE</t>
  </si>
  <si>
    <t>K05030028</t>
  </si>
  <si>
    <t>REENC BLVD MANUEL</t>
  </si>
  <si>
    <t>K05030029</t>
  </si>
  <si>
    <t>K05030030</t>
  </si>
  <si>
    <t>REENC CALLE OBREGO</t>
  </si>
  <si>
    <t>K05030036</t>
  </si>
  <si>
    <t>CLLE NARCIZO LAS M</t>
  </si>
  <si>
    <t>K05030037</t>
  </si>
  <si>
    <t>ENCARP OBREGON NTE</t>
  </si>
  <si>
    <t>K05040024</t>
  </si>
  <si>
    <t>PROG BIENES EN TU</t>
  </si>
  <si>
    <t>REHABILITACIÓN DE CAMINO RURAL</t>
  </si>
  <si>
    <t>K05020026</t>
  </si>
  <si>
    <t>REH 4 CAM SACA COS</t>
  </si>
  <si>
    <t>K05040027</t>
  </si>
  <si>
    <t>PROG MEJORA CAMINO</t>
  </si>
  <si>
    <t>K05050021</t>
  </si>
  <si>
    <t>GRANJA FOTOVOLTAIC</t>
  </si>
  <si>
    <t>CONSTRUCCIÓN DE GRANJA FOTOVOLTAICA</t>
  </si>
  <si>
    <t>K05040038</t>
  </si>
  <si>
    <t>"CONST DE PASO SUP</t>
  </si>
  <si>
    <t>CONSTRUCCIÓN DE PASO SUPERIOR VEHICULAR (PUENTE)</t>
  </si>
  <si>
    <t>REHABILITACIÓN DE PUENTE OBREGÓN</t>
  </si>
  <si>
    <t>K05040026</t>
  </si>
  <si>
    <t>ADEC. ESPACIO OFIC</t>
  </si>
  <si>
    <t>ADECUACIÓN DE ESPACIO PARA OFICINA</t>
  </si>
  <si>
    <t>K05040037</t>
  </si>
  <si>
    <t>PLANTA TRAT.AGUAS</t>
  </si>
  <si>
    <t>PLANTA DE TRATAMIENTO DE AGUAS</t>
  </si>
  <si>
    <t>K05040015</t>
  </si>
  <si>
    <t>CONST CUARTA CELDA</t>
  </si>
  <si>
    <t>CONSTRUCCIÓN DE CUARTA CELDA DEL RELLENO SANITARIO</t>
  </si>
  <si>
    <t>K05020022</t>
  </si>
  <si>
    <t>2A PAV C MODESTO C</t>
  </si>
  <si>
    <t>K05020039</t>
  </si>
  <si>
    <t>CLLE NOVIEMBRE EL</t>
  </si>
  <si>
    <t>K05020040</t>
  </si>
  <si>
    <t>CLLE EMP MENTA CER</t>
  </si>
  <si>
    <t>K05020041</t>
  </si>
  <si>
    <t>CLLE AGUSTIN SANCH</t>
  </si>
  <si>
    <t>K05020043</t>
  </si>
  <si>
    <t>CLLE ZAPATA SARDIN</t>
  </si>
  <si>
    <t>K05030017</t>
  </si>
  <si>
    <t>RE ENCARPE 22 BLVD</t>
  </si>
  <si>
    <t>K05030034</t>
  </si>
  <si>
    <t>CLLE AHITÍ ALBINO</t>
  </si>
  <si>
    <t>K05040013</t>
  </si>
  <si>
    <t>CONST CENT COMUNI</t>
  </si>
  <si>
    <t>CONSTRUCCIÓN DE CENTRO COMUNITARIO</t>
  </si>
  <si>
    <t>K05040014</t>
  </si>
  <si>
    <t>K05040021</t>
  </si>
  <si>
    <t>REHAB BODEGA COMED</t>
  </si>
  <si>
    <t>REHABILITACIÓN DE BODEGA PARA COMEDOR COMUNITARIO</t>
  </si>
  <si>
    <t>K05040029</t>
  </si>
  <si>
    <t>CONST CENTROS COMU</t>
  </si>
  <si>
    <t>K05040005</t>
  </si>
  <si>
    <t>CONST POZO AGUA PO</t>
  </si>
  <si>
    <t>CONSTRUCCIÓN DE POZO DE AGUA POTABLE</t>
  </si>
  <si>
    <t>K05040006</t>
  </si>
  <si>
    <t>K05040030</t>
  </si>
  <si>
    <t>CONST GIM BOX APAR</t>
  </si>
  <si>
    <t>CONSTRUCCIÓN Y REHABILITACIÓN DE GIMNASIO DE BOX Y DESARROLLO DE HABILIDADES FISICAS</t>
  </si>
  <si>
    <t>CONST DE PASO SUP</t>
  </si>
  <si>
    <t>K05040050</t>
  </si>
  <si>
    <t>FORO AIRE LIBRE VA</t>
  </si>
  <si>
    <t>CONSTRUCCIÓN DE FORO AL AIRE LIBRE</t>
  </si>
  <si>
    <t>K05040055</t>
  </si>
  <si>
    <t>CORAZON COMUNI PAQ</t>
  </si>
  <si>
    <t>CONSTRUCCIÓN DE ESPACIO PUBLICO DENOMINADO CORAZON COMUNITARIO</t>
  </si>
  <si>
    <t>K05040056</t>
  </si>
  <si>
    <t>K05040057</t>
  </si>
  <si>
    <t>K05020042</t>
  </si>
  <si>
    <t>CLLE PORTALES CE B</t>
  </si>
  <si>
    <t>K05020044</t>
  </si>
  <si>
    <t>CLLE LUCESITA LA L</t>
  </si>
  <si>
    <t>K05040018</t>
  </si>
  <si>
    <t>REHAB DRENAJE SANI</t>
  </si>
  <si>
    <t>REHABILITACIÓN DE DRENAJE SANITARIO</t>
  </si>
  <si>
    <t>K05040020</t>
  </si>
  <si>
    <t>K05040019</t>
  </si>
  <si>
    <t>REHAB RED AGUA POT</t>
  </si>
  <si>
    <t>REHABILITACIÓN DE RED DE AGUA POTABLE</t>
  </si>
  <si>
    <t>K05030032</t>
  </si>
  <si>
    <t>REHAB ACCESO DIVIS</t>
  </si>
  <si>
    <t>K05040043</t>
  </si>
  <si>
    <t>REHAB ALCNTRILL PR</t>
  </si>
  <si>
    <t>REHABILITACIÓN DE ALCANTARILLADO</t>
  </si>
  <si>
    <t>K05040044</t>
  </si>
  <si>
    <t>REHAB ALCNTRILL DI</t>
  </si>
  <si>
    <t>K05040045</t>
  </si>
  <si>
    <t>REHA DRENAJE SN JO</t>
  </si>
  <si>
    <t>K05040047</t>
  </si>
  <si>
    <t>CONST DREN S A BAC</t>
  </si>
  <si>
    <t>K05040048</t>
  </si>
  <si>
    <t>CONS ALCNTRILL URU</t>
  </si>
  <si>
    <t>K05020024</t>
  </si>
  <si>
    <t>REH CAM RURA LOS H</t>
  </si>
  <si>
    <t>K05020025</t>
  </si>
  <si>
    <t>REH CAM RURA EL NA</t>
  </si>
  <si>
    <t>K05020027</t>
  </si>
  <si>
    <t>CONS CLLE SN JOAQU</t>
  </si>
  <si>
    <t>K05020028</t>
  </si>
  <si>
    <t>CONS CLLE ALB GCIA</t>
  </si>
  <si>
    <t>K05020029</t>
  </si>
  <si>
    <t>CLLE EMPED PALO BC</t>
  </si>
  <si>
    <t>K05020030</t>
  </si>
  <si>
    <t>CONS CLLE MOROLEON</t>
  </si>
  <si>
    <t>K05020031</t>
  </si>
  <si>
    <t>CNS CLLE HIDALGO T</t>
  </si>
  <si>
    <t>K05020032</t>
  </si>
  <si>
    <t>CLLE GRAL TOMAS UR</t>
  </si>
  <si>
    <t>K05020033</t>
  </si>
  <si>
    <t>CONS CLLES INFO 1</t>
  </si>
  <si>
    <t>K05020034</t>
  </si>
  <si>
    <t>CLLE COL BENITO JU</t>
  </si>
  <si>
    <t>K05020035</t>
  </si>
  <si>
    <t>CONS CLLE ENERO OL</t>
  </si>
  <si>
    <t>K05020036</t>
  </si>
  <si>
    <t>CONS CLLE TLATELOL</t>
  </si>
  <si>
    <t>K05020037</t>
  </si>
  <si>
    <t>CLLE GRAL I DE LA</t>
  </si>
  <si>
    <t>K05030033</t>
  </si>
  <si>
    <t>CONS CALLE REFORMA</t>
  </si>
  <si>
    <t>K05040041</t>
  </si>
  <si>
    <t>CONS TNQ ELEV ALTA</t>
  </si>
  <si>
    <t>CONSTRUCCIÓN DE TANQUE ELEVADO PARA AGUA POTABLE</t>
  </si>
  <si>
    <t>K05040042</t>
  </si>
  <si>
    <t>REHAB AGUA ENTUBAD</t>
  </si>
  <si>
    <t>REHABILITACIÓN DE RED DE AGUA ENTUBADA</t>
  </si>
  <si>
    <t>K05040046</t>
  </si>
  <si>
    <t>CONST POZO LOS CEN</t>
  </si>
  <si>
    <t>K05040049</t>
  </si>
  <si>
    <t>CONS TNQ ELEV CAPI</t>
  </si>
  <si>
    <t>K05040054</t>
  </si>
  <si>
    <t>POZO AGUA ENTUB RA</t>
  </si>
  <si>
    <t>K05050022</t>
  </si>
  <si>
    <t>AMPL ELECTRF LOC C</t>
  </si>
  <si>
    <t>AMPLIACIÓN DE ELECTRIFICACIÓN</t>
  </si>
  <si>
    <t>K05010007</t>
  </si>
  <si>
    <t>CONST TECHO FIRME</t>
  </si>
  <si>
    <t>CONSTRUCCIÓN DE TECHO FIRME PARA EL MEJORAMIENTO DE VIVIENDA</t>
  </si>
  <si>
    <t>K05010008</t>
  </si>
  <si>
    <t>CONST CUARTO DORMI</t>
  </si>
  <si>
    <t>K05020038</t>
  </si>
  <si>
    <t>CONST PISO FIRME</t>
  </si>
  <si>
    <t>CONSTRUCCIÓN DE CUARTO DORMITORIO PARA EL MEJORAMIENTO DE VIVIENDA</t>
  </si>
  <si>
    <t>K05040058</t>
  </si>
  <si>
    <t>SALA DE JUICIOS OR</t>
  </si>
  <si>
    <t>CONSTRUCCIÓN DE SALA DE JUICIOS ORALES</t>
  </si>
  <si>
    <t>K05040059</t>
  </si>
  <si>
    <t>CUARTO DE TIRO VIR</t>
  </si>
  <si>
    <t>CONSTRUCCIÓN DE CUARTO DE TIRO VIRTUAL</t>
  </si>
  <si>
    <t>K05030038</t>
  </si>
  <si>
    <t>REENCARP EST ACADE</t>
  </si>
  <si>
    <t>K05040060</t>
  </si>
  <si>
    <t>CORAZN COM 12 DE O</t>
  </si>
  <si>
    <t>K05040061</t>
  </si>
  <si>
    <t>CORAZON COM INFO 1</t>
  </si>
  <si>
    <t>K05040062</t>
  </si>
  <si>
    <t>CORAZN COM ESTANCI</t>
  </si>
  <si>
    <t>K05040063</t>
  </si>
  <si>
    <t>K05040064</t>
  </si>
  <si>
    <t>K05040065</t>
  </si>
  <si>
    <t>K05040066</t>
  </si>
  <si>
    <t>K05040067</t>
  </si>
  <si>
    <t>K05040068</t>
  </si>
  <si>
    <t>K05040069</t>
  </si>
  <si>
    <t>CORAZON COMUN PAQ</t>
  </si>
  <si>
    <t>K05020023</t>
  </si>
  <si>
    <t>REH CAMINO R LA CO</t>
  </si>
  <si>
    <t>K05020015</t>
  </si>
  <si>
    <t>"CONST C EMPEDR L</t>
  </si>
  <si>
    <t>K05020016</t>
  </si>
  <si>
    <t>CONST C EMPEDR LOC</t>
  </si>
  <si>
    <t>K05020017</t>
  </si>
  <si>
    <t>CONST CONCRETO C A</t>
  </si>
  <si>
    <t>K05030020</t>
  </si>
  <si>
    <t>CONST C ASFAL L S</t>
  </si>
  <si>
    <t>REHABILITACIÓN D DRENAJE SANITARIO</t>
  </si>
  <si>
    <t>K05040040</t>
  </si>
  <si>
    <t>REHAB VARIAS AREAS</t>
  </si>
  <si>
    <t>REHABILITACIÓN DE ÁREAS DEL CENTRO IMPULSO GTO. CONTIGO SI</t>
  </si>
  <si>
    <t>CONSTRUCCIÓN DE DRENAJE SANITARIO</t>
  </si>
  <si>
    <t>M0006</t>
  </si>
  <si>
    <t>COMPRA DE RELOJES CHECADORES PARA LOS REGISTROS DE ASISTENCIAS DE LOS SERVIDORES PÚBLICOS.</t>
  </si>
  <si>
    <t>31111M260120400</t>
  </si>
  <si>
    <t>EQUIPO DE CÓMPUTO Y DE TECNOLOGÍAS DE LA INFORMACIÓN</t>
  </si>
  <si>
    <t>M0001</t>
  </si>
  <si>
    <t>COMPRA DE EQUIPOS DE COMPUTO PARA FORTALECIMIENTO DE LAS ÁREAS DE OFICILIA MAYOR</t>
  </si>
  <si>
    <t>31111M260120100</t>
  </si>
  <si>
    <t>ADQUISICION DE EQUIPO MEDICO Y DE LABORATORIO</t>
  </si>
  <si>
    <t>COMPRA DE EQUIPO MEDICO Y DE LABORATORIO PARA MEJORAR LA ATENCIÓN A LOS CIUDADANOS EN EL MODULO DE ATENCIÓN CIUDADANA</t>
  </si>
  <si>
    <t>EQUIPO MEDICO Y DE LABORATORIO</t>
  </si>
  <si>
    <t>ADQUISICION DE EQUIPO DE COMUNICACION Y TELECOMUNICACIÓN</t>
  </si>
  <si>
    <t>COMPRA DE EQUIPO DE COMUNICACION Y TELECOMUNICACION</t>
  </si>
  <si>
    <t>M0002</t>
  </si>
  <si>
    <t>ADQUISICION DE OTROS MOBILIARIOS Y EQUIPOS DE ADMINISTRACIÓN</t>
  </si>
  <si>
    <t>COMPRA DE OTROS MOBILIARIOS Y EQUIPOS DE ADMINISTRACIÓN PARA LA DIRECCIÓN DE RECURSOS MATERIALES</t>
  </si>
  <si>
    <t>31111M260120201</t>
  </si>
  <si>
    <t>OTROS MOBILIARIOS Y EQUIPOS DE ADMINISTRACIÓN</t>
  </si>
  <si>
    <t>ADQUISICION DE MOBILIARIO Y EQUIPOS EDUCATIVOS Y RECREATIVOS</t>
  </si>
  <si>
    <t>COMPRA DE MOBILIARIO Y EQUIPOS EDUCATIVOS Y RECREATIVOS PARA LA DIRECCIÓN DE RECURSOS MATERIALES</t>
  </si>
  <si>
    <t>MOBILIARIO Y EQUIPOS EDUCATIVOS Y RECREATIVOS</t>
  </si>
  <si>
    <t>ADQUISICION DE HERRAMIENTAS Y MÁQUINAS-HERRAMIENTA</t>
  </si>
  <si>
    <t>COMPRA DE HERRAMIENTAS Y MAQUINAS-HERRAMIENTA</t>
  </si>
  <si>
    <t>HERRAMIENTAS Y MÁQUINAS-HERRAMIENTA</t>
  </si>
  <si>
    <t>O0001</t>
  </si>
  <si>
    <t>COMPRA DE EQUIPOS DE COMPUTO PARA FORTALECIMIENTO DE LAS ÁREAS DE CONTRALORIA MUNICIPAL</t>
  </si>
  <si>
    <t>31111M260060000</t>
  </si>
  <si>
    <t>Nombre del Ente Público
Programas y Proyectos de Inversión
Del 2 de Enero 2024 al 31 de Marzo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</si>
</sst>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2" x14ac:knownFonts="1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vertAlign val="superscript"/>
      <sz val="9.6"/>
      <color theme="1"/>
      <name val="Arial"/>
      <family val="2"/>
    </font>
    <font>
      <b/>
      <sz val="9.6"/>
      <color rgb="FFFF0000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99999"/>
        <bgColor indexed="64"/>
      </patternFill>
    </fill>
    <fill>
      <patternFill patternType="solid">
        <fgColor rgb="FFB7B7B7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</cellStyleXfs>
  <cellXfs count="37">
    <xf numFmtId="0" fontId="0" fillId="0" borderId="0" xfId="0"/>
    <xf numFmtId="0" fontId="4" fillId="2" borderId="0" xfId="8" applyFont="1" applyFill="1" applyAlignment="1">
      <alignment horizontal="left" vertical="center" wrapText="1"/>
    </xf>
    <xf numFmtId="0" fontId="4" fillId="3" borderId="0" xfId="8" applyFont="1" applyFill="1" applyAlignment="1">
      <alignment horizontal="left" vertical="center" wrapText="1"/>
    </xf>
    <xf numFmtId="0" fontId="0" fillId="0" borderId="0" xfId="0" applyProtection="1">
      <protection locked="0"/>
    </xf>
    <xf numFmtId="0" fontId="0" fillId="0" borderId="0" xfId="0" applyAlignment="1">
      <alignment horizontal="left" wrapText="1" indent="1"/>
    </xf>
    <xf numFmtId="0" fontId="1" fillId="0" borderId="0" xfId="0" applyFont="1" applyAlignment="1">
      <alignment horizontal="left" wrapText="1" indent="1"/>
    </xf>
    <xf numFmtId="0" fontId="0" fillId="0" borderId="0" xfId="0" applyAlignment="1">
      <alignment wrapText="1"/>
    </xf>
    <xf numFmtId="0" fontId="7" fillId="0" borderId="0" xfId="0" applyFont="1"/>
    <xf numFmtId="0" fontId="7" fillId="0" borderId="0" xfId="0" applyFont="1" applyAlignment="1">
      <alignment horizontal="justify" wrapText="1"/>
    </xf>
    <xf numFmtId="0" fontId="4" fillId="4" borderId="1" xfId="16" applyFont="1" applyFill="1" applyBorder="1" applyAlignment="1" applyProtection="1">
      <alignment horizontal="center" vertical="top" wrapText="1"/>
      <protection locked="0"/>
    </xf>
    <xf numFmtId="0" fontId="4" fillId="4" borderId="2" xfId="0" applyFont="1" applyFill="1" applyBorder="1" applyAlignment="1" applyProtection="1">
      <alignment horizontal="center" wrapText="1"/>
      <protection locked="0"/>
    </xf>
    <xf numFmtId="0" fontId="4" fillId="4" borderId="3" xfId="0" applyFont="1" applyFill="1" applyBorder="1" applyAlignment="1" applyProtection="1">
      <alignment horizontal="center" wrapText="1"/>
      <protection locked="0"/>
    </xf>
    <xf numFmtId="0" fontId="4" fillId="4" borderId="4" xfId="0" applyFont="1" applyFill="1" applyBorder="1" applyAlignment="1" applyProtection="1">
      <alignment horizontal="center" wrapText="1"/>
      <protection locked="0"/>
    </xf>
    <xf numFmtId="0" fontId="4" fillId="4" borderId="2" xfId="0" applyFont="1" applyFill="1" applyBorder="1" applyAlignment="1" applyProtection="1">
      <alignment horizontal="left"/>
      <protection locked="0"/>
    </xf>
    <xf numFmtId="0" fontId="4" fillId="4" borderId="2" xfId="11" applyFont="1" applyFill="1" applyBorder="1" applyAlignment="1" applyProtection="1">
      <alignment horizontal="left" vertical="center"/>
      <protection locked="0"/>
    </xf>
    <xf numFmtId="0" fontId="4" fillId="4" borderId="4" xfId="11" applyFont="1" applyFill="1" applyBorder="1" applyAlignment="1" applyProtection="1">
      <alignment horizontal="center" vertical="center"/>
      <protection locked="0"/>
    </xf>
    <xf numFmtId="0" fontId="4" fillId="4" borderId="2" xfId="0" applyFont="1" applyFill="1" applyBorder="1" applyAlignment="1" applyProtection="1">
      <alignment horizontal="centerContinuous" wrapText="1"/>
      <protection locked="0"/>
    </xf>
    <xf numFmtId="0" fontId="4" fillId="4" borderId="3" xfId="0" applyFont="1" applyFill="1" applyBorder="1" applyAlignment="1" applyProtection="1">
      <alignment horizontal="centerContinuous" wrapText="1"/>
      <protection locked="0"/>
    </xf>
    <xf numFmtId="0" fontId="4" fillId="4" borderId="6" xfId="16" applyFont="1" applyFill="1" applyBorder="1" applyAlignment="1" applyProtection="1">
      <alignment horizontal="center" vertical="top" wrapText="1"/>
      <protection locked="0"/>
    </xf>
    <xf numFmtId="0" fontId="4" fillId="4" borderId="1" xfId="0" applyFont="1" applyFill="1" applyBorder="1" applyAlignment="1" applyProtection="1">
      <alignment horizontal="center" vertical="center" wrapText="1"/>
      <protection locked="0"/>
    </xf>
    <xf numFmtId="0" fontId="4" fillId="4" borderId="1" xfId="0" applyFont="1" applyFill="1" applyBorder="1" applyAlignment="1" applyProtection="1">
      <alignment horizontal="center" wrapText="1"/>
      <protection locked="0"/>
    </xf>
    <xf numFmtId="4" fontId="4" fillId="4" borderId="1" xfId="11" applyNumberFormat="1" applyFont="1" applyFill="1" applyBorder="1" applyAlignment="1" applyProtection="1">
      <alignment horizontal="center" vertical="center" wrapText="1"/>
      <protection locked="0"/>
    </xf>
    <xf numFmtId="0" fontId="10" fillId="0" borderId="5" xfId="0" applyFont="1" applyBorder="1" applyAlignment="1">
      <alignment horizontal="center" vertical="center" wrapText="1"/>
    </xf>
    <xf numFmtId="8" fontId="10" fillId="0" borderId="5" xfId="0" applyNumberFormat="1" applyFont="1" applyBorder="1" applyAlignment="1">
      <alignment horizontal="center" vertical="center" wrapText="1"/>
    </xf>
    <xf numFmtId="0" fontId="10" fillId="5" borderId="5" xfId="0" applyFont="1" applyFill="1" applyBorder="1" applyAlignment="1">
      <alignment wrapText="1"/>
    </xf>
    <xf numFmtId="0" fontId="10" fillId="5" borderId="5" xfId="0" applyFont="1" applyFill="1" applyBorder="1" applyAlignment="1">
      <alignment vertical="center" wrapText="1"/>
    </xf>
    <xf numFmtId="0" fontId="10" fillId="8" borderId="5" xfId="0" applyFont="1" applyFill="1" applyBorder="1" applyAlignment="1">
      <alignment horizontal="center" vertical="center" wrapText="1"/>
    </xf>
    <xf numFmtId="8" fontId="10" fillId="8" borderId="5" xfId="0" applyNumberFormat="1" applyFont="1" applyFill="1" applyBorder="1" applyAlignment="1">
      <alignment horizontal="center" vertical="center" wrapText="1"/>
    </xf>
    <xf numFmtId="0" fontId="10" fillId="9" borderId="5" xfId="0" applyFont="1" applyFill="1" applyBorder="1" applyAlignment="1">
      <alignment horizontal="center" vertical="center" wrapText="1"/>
    </xf>
    <xf numFmtId="0" fontId="10" fillId="5" borderId="5" xfId="0" applyFont="1" applyFill="1" applyBorder="1" applyAlignment="1">
      <alignment horizontal="center" vertical="center" wrapText="1"/>
    </xf>
    <xf numFmtId="0" fontId="10" fillId="6" borderId="5" xfId="0" applyFont="1" applyFill="1" applyBorder="1" applyAlignment="1">
      <alignment horizontal="center" vertical="center" wrapText="1"/>
    </xf>
    <xf numFmtId="0" fontId="10" fillId="7" borderId="5" xfId="0" applyFont="1" applyFill="1" applyBorder="1" applyAlignment="1">
      <alignment horizontal="center" vertical="center" wrapText="1"/>
    </xf>
    <xf numFmtId="0" fontId="10" fillId="5" borderId="5" xfId="0" applyFont="1" applyFill="1" applyBorder="1" applyAlignment="1">
      <alignment horizontal="center" wrapText="1"/>
    </xf>
    <xf numFmtId="0" fontId="0" fillId="0" borderId="0" xfId="0" applyAlignment="1" applyProtection="1">
      <alignment horizontal="center"/>
      <protection locked="0"/>
    </xf>
    <xf numFmtId="10" fontId="0" fillId="9" borderId="5" xfId="0" applyNumberFormat="1" applyFill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4" fillId="4" borderId="5" xfId="0" applyFont="1" applyFill="1" applyBorder="1" applyAlignment="1" applyProtection="1">
      <alignment horizontal="center" wrapText="1"/>
      <protection locked="0"/>
    </xf>
  </cellXfs>
  <cellStyles count="1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Normal_141008Reportes Cuadros Institucionales-sectorialesADV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85"/>
  <sheetViews>
    <sheetView showGridLines="0" tabSelected="1" topLeftCell="B1" zoomScale="80" zoomScaleNormal="80" workbookViewId="0">
      <selection activeCell="J8" sqref="J8"/>
    </sheetView>
  </sheetViews>
  <sheetFormatPr baseColWidth="10" defaultColWidth="12" defaultRowHeight="10.199999999999999" x14ac:dyDescent="0.2"/>
  <cols>
    <col min="1" max="1" width="19.85546875" style="33" customWidth="1"/>
    <col min="2" max="2" width="26.28515625" style="3" bestFit="1" customWidth="1"/>
    <col min="3" max="3" width="35.28515625" style="3" bestFit="1" customWidth="1"/>
    <col min="4" max="4" width="22.42578125" style="3" customWidth="1"/>
    <col min="5" max="5" width="18.140625" style="3" bestFit="1" customWidth="1"/>
    <col min="6" max="6" width="18.42578125" style="3" bestFit="1" customWidth="1"/>
    <col min="7" max="7" width="17.28515625" style="3" bestFit="1" customWidth="1"/>
    <col min="8" max="8" width="15.7109375" style="3" customWidth="1"/>
    <col min="9" max="9" width="16" style="3" customWidth="1"/>
    <col min="10" max="10" width="13.28515625" style="3" customWidth="1"/>
    <col min="11" max="11" width="24.7109375" style="33" customWidth="1"/>
    <col min="12" max="12" width="13.28515625" style="3" customWidth="1"/>
    <col min="13" max="13" width="14.28515625" style="3" customWidth="1"/>
    <col min="14" max="14" width="15.42578125" style="3" customWidth="1"/>
    <col min="15" max="15" width="14.85546875" style="3" customWidth="1"/>
    <col min="16" max="16384" width="12" style="3"/>
  </cols>
  <sheetData>
    <row r="1" spans="1:15" customFormat="1" ht="35.1" customHeight="1" x14ac:dyDescent="0.2">
      <c r="A1" s="36" t="s">
        <v>516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</row>
    <row r="2" spans="1:15" customFormat="1" ht="12.75" customHeight="1" x14ac:dyDescent="0.2">
      <c r="A2" s="9"/>
      <c r="B2" s="9"/>
      <c r="C2" s="9"/>
      <c r="D2" s="9"/>
      <c r="E2" s="10"/>
      <c r="F2" s="11" t="s">
        <v>0</v>
      </c>
      <c r="G2" s="12"/>
      <c r="H2" s="16"/>
      <c r="I2" s="17" t="s">
        <v>1</v>
      </c>
      <c r="J2" s="17"/>
      <c r="K2" s="12"/>
      <c r="L2" s="13" t="s">
        <v>2</v>
      </c>
      <c r="M2" s="12"/>
      <c r="N2" s="14" t="s">
        <v>3</v>
      </c>
      <c r="O2" s="15"/>
    </row>
    <row r="3" spans="1:15" customFormat="1" ht="21.9" customHeight="1" x14ac:dyDescent="0.2">
      <c r="A3" s="18" t="s">
        <v>4</v>
      </c>
      <c r="B3" s="18" t="s">
        <v>5</v>
      </c>
      <c r="C3" s="18" t="s">
        <v>6</v>
      </c>
      <c r="D3" s="18" t="s">
        <v>7</v>
      </c>
      <c r="E3" s="19" t="s">
        <v>8</v>
      </c>
      <c r="F3" s="19" t="s">
        <v>9</v>
      </c>
      <c r="G3" s="19" t="s">
        <v>10</v>
      </c>
      <c r="H3" s="19" t="s">
        <v>11</v>
      </c>
      <c r="I3" s="19" t="s">
        <v>9</v>
      </c>
      <c r="J3" s="19" t="s">
        <v>12</v>
      </c>
      <c r="K3" s="19" t="s">
        <v>13</v>
      </c>
      <c r="L3" s="20" t="s">
        <v>14</v>
      </c>
      <c r="M3" s="20" t="s">
        <v>15</v>
      </c>
      <c r="N3" s="21" t="s">
        <v>16</v>
      </c>
      <c r="O3" s="21" t="s">
        <v>17</v>
      </c>
    </row>
    <row r="4" spans="1:15" ht="52.8" x14ac:dyDescent="0.2">
      <c r="A4" s="22" t="s">
        <v>42</v>
      </c>
      <c r="B4" s="22" t="s">
        <v>43</v>
      </c>
      <c r="C4" s="22" t="s">
        <v>44</v>
      </c>
      <c r="D4" s="22" t="s">
        <v>45</v>
      </c>
      <c r="E4" s="23">
        <v>99917.97</v>
      </c>
      <c r="F4" s="23">
        <v>99971.97</v>
      </c>
      <c r="G4" s="23">
        <v>0</v>
      </c>
      <c r="H4" s="28">
        <v>4</v>
      </c>
      <c r="I4" s="28">
        <v>0</v>
      </c>
      <c r="J4" s="28">
        <v>0</v>
      </c>
      <c r="K4" s="22" t="s">
        <v>46</v>
      </c>
      <c r="L4" s="34">
        <f>IFERROR(G4/E4,0)</f>
        <v>0</v>
      </c>
      <c r="M4" s="34">
        <f>IFERROR(G4/F4,0)</f>
        <v>0</v>
      </c>
      <c r="N4" s="34">
        <f>IFERROR(J4/H4,0)</f>
        <v>0</v>
      </c>
      <c r="O4" s="34">
        <f>IFERROR(J4/I4,0)</f>
        <v>0</v>
      </c>
    </row>
    <row r="5" spans="1:15" ht="79.2" x14ac:dyDescent="0.2">
      <c r="A5" s="22" t="s">
        <v>42</v>
      </c>
      <c r="B5" s="22" t="s">
        <v>47</v>
      </c>
      <c r="C5" s="22" t="s">
        <v>48</v>
      </c>
      <c r="D5" s="22" t="s">
        <v>45</v>
      </c>
      <c r="E5" s="23">
        <v>500000</v>
      </c>
      <c r="F5" s="23">
        <v>500000</v>
      </c>
      <c r="G5" s="23">
        <v>0</v>
      </c>
      <c r="H5" s="28">
        <v>24</v>
      </c>
      <c r="I5" s="28">
        <v>17</v>
      </c>
      <c r="J5" s="28">
        <v>0</v>
      </c>
      <c r="K5" s="22" t="s">
        <v>49</v>
      </c>
      <c r="L5" s="34">
        <f t="shared" ref="L5:L9" si="0">IFERROR(G5/E5,0)</f>
        <v>0</v>
      </c>
      <c r="M5" s="34">
        <f t="shared" ref="M5:M9" si="1">IFERROR(G5/F5,0)</f>
        <v>0</v>
      </c>
      <c r="N5" s="34">
        <f t="shared" ref="N5:N9" si="2">IFERROR(J5/H5,0)</f>
        <v>0</v>
      </c>
      <c r="O5" s="34">
        <f t="shared" ref="O5:O9" si="3">IFERROR(J5/I5,0)</f>
        <v>0</v>
      </c>
    </row>
    <row r="6" spans="1:15" ht="79.2" x14ac:dyDescent="0.2">
      <c r="A6" s="22" t="s">
        <v>42</v>
      </c>
      <c r="B6" s="22" t="s">
        <v>50</v>
      </c>
      <c r="C6" s="22" t="s">
        <v>51</v>
      </c>
      <c r="D6" s="22" t="s">
        <v>45</v>
      </c>
      <c r="E6" s="23">
        <v>200000</v>
      </c>
      <c r="F6" s="23">
        <v>200000</v>
      </c>
      <c r="G6" s="23">
        <v>0</v>
      </c>
      <c r="H6" s="28">
        <v>1</v>
      </c>
      <c r="I6" s="28">
        <v>3</v>
      </c>
      <c r="J6" s="28">
        <v>0</v>
      </c>
      <c r="K6" s="22" t="s">
        <v>52</v>
      </c>
      <c r="L6" s="34">
        <f t="shared" si="0"/>
        <v>0</v>
      </c>
      <c r="M6" s="34">
        <f t="shared" si="1"/>
        <v>0</v>
      </c>
      <c r="N6" s="34">
        <f t="shared" si="2"/>
        <v>0</v>
      </c>
      <c r="O6" s="34">
        <f t="shared" si="3"/>
        <v>0</v>
      </c>
    </row>
    <row r="7" spans="1:15" ht="66" x14ac:dyDescent="0.2">
      <c r="A7" s="22" t="s">
        <v>42</v>
      </c>
      <c r="B7" s="22" t="s">
        <v>53</v>
      </c>
      <c r="C7" s="22" t="s">
        <v>54</v>
      </c>
      <c r="D7" s="22" t="s">
        <v>45</v>
      </c>
      <c r="E7" s="23">
        <v>800000</v>
      </c>
      <c r="F7" s="23">
        <v>1136900</v>
      </c>
      <c r="G7" s="23">
        <v>0</v>
      </c>
      <c r="H7" s="28">
        <v>1</v>
      </c>
      <c r="I7" s="28">
        <v>2</v>
      </c>
      <c r="J7" s="28">
        <v>0</v>
      </c>
      <c r="K7" s="22" t="s">
        <v>55</v>
      </c>
      <c r="L7" s="34">
        <f t="shared" si="0"/>
        <v>0</v>
      </c>
      <c r="M7" s="34">
        <f t="shared" si="1"/>
        <v>0</v>
      </c>
      <c r="N7" s="34">
        <f t="shared" si="2"/>
        <v>0</v>
      </c>
      <c r="O7" s="34">
        <f t="shared" si="3"/>
        <v>0</v>
      </c>
    </row>
    <row r="8" spans="1:15" ht="92.4" x14ac:dyDescent="0.2">
      <c r="A8" s="22" t="s">
        <v>42</v>
      </c>
      <c r="B8" s="22" t="s">
        <v>56</v>
      </c>
      <c r="C8" s="22" t="s">
        <v>57</v>
      </c>
      <c r="D8" s="22" t="s">
        <v>45</v>
      </c>
      <c r="E8" s="23">
        <v>370800</v>
      </c>
      <c r="F8" s="23">
        <v>370800</v>
      </c>
      <c r="G8" s="23">
        <v>0</v>
      </c>
      <c r="H8" s="28">
        <v>1</v>
      </c>
      <c r="I8" s="28">
        <v>0</v>
      </c>
      <c r="J8" s="28">
        <v>0</v>
      </c>
      <c r="K8" s="22" t="s">
        <v>58</v>
      </c>
      <c r="L8" s="34">
        <f t="shared" si="0"/>
        <v>0</v>
      </c>
      <c r="M8" s="34">
        <f t="shared" si="1"/>
        <v>0</v>
      </c>
      <c r="N8" s="34">
        <f t="shared" si="2"/>
        <v>0</v>
      </c>
      <c r="O8" s="34">
        <f t="shared" si="3"/>
        <v>0</v>
      </c>
    </row>
    <row r="9" spans="1:15" ht="66" x14ac:dyDescent="0.2">
      <c r="A9" s="22" t="s">
        <v>42</v>
      </c>
      <c r="B9" s="22" t="s">
        <v>59</v>
      </c>
      <c r="C9" s="22" t="s">
        <v>60</v>
      </c>
      <c r="D9" s="22" t="s">
        <v>45</v>
      </c>
      <c r="E9" s="23">
        <v>206000</v>
      </c>
      <c r="F9" s="23">
        <v>206000</v>
      </c>
      <c r="G9" s="23">
        <v>0</v>
      </c>
      <c r="H9" s="28">
        <v>1</v>
      </c>
      <c r="I9" s="28">
        <v>8</v>
      </c>
      <c r="J9" s="28">
        <v>0</v>
      </c>
      <c r="K9" s="22" t="s">
        <v>61</v>
      </c>
      <c r="L9" s="34">
        <f t="shared" si="0"/>
        <v>0</v>
      </c>
      <c r="M9" s="34">
        <f t="shared" si="1"/>
        <v>0</v>
      </c>
      <c r="N9" s="34">
        <f t="shared" si="2"/>
        <v>0</v>
      </c>
      <c r="O9" s="34">
        <f t="shared" si="3"/>
        <v>0</v>
      </c>
    </row>
    <row r="10" spans="1:15" ht="13.2" x14ac:dyDescent="0.2">
      <c r="A10" s="29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</row>
    <row r="11" spans="1:15" ht="66" x14ac:dyDescent="0.2">
      <c r="A11" s="22" t="s">
        <v>62</v>
      </c>
      <c r="B11" s="22" t="s">
        <v>63</v>
      </c>
      <c r="C11" s="22" t="s">
        <v>64</v>
      </c>
      <c r="D11" s="22" t="s">
        <v>65</v>
      </c>
      <c r="E11" s="23">
        <v>82400</v>
      </c>
      <c r="F11" s="23">
        <v>82400</v>
      </c>
      <c r="G11" s="23">
        <v>0</v>
      </c>
      <c r="H11" s="28">
        <v>8</v>
      </c>
      <c r="I11" s="28">
        <v>3</v>
      </c>
      <c r="J11" s="28">
        <v>0</v>
      </c>
      <c r="K11" s="22" t="s">
        <v>66</v>
      </c>
      <c r="L11" s="34">
        <f t="shared" ref="L11:L13" si="4">IFERROR(G11/E11,0)</f>
        <v>0</v>
      </c>
      <c r="M11" s="34">
        <f t="shared" ref="M11:M13" si="5">IFERROR(G11/F11,0)</f>
        <v>0</v>
      </c>
      <c r="N11" s="34">
        <f t="shared" ref="N11:N13" si="6">IFERROR(J11/H11,0)</f>
        <v>0</v>
      </c>
      <c r="O11" s="34">
        <f t="shared" ref="O11:O13" si="7">IFERROR(J11/I11,0)</f>
        <v>0</v>
      </c>
    </row>
    <row r="12" spans="1:15" ht="39.6" x14ac:dyDescent="0.2">
      <c r="A12" s="22" t="s">
        <v>62</v>
      </c>
      <c r="B12" s="22" t="s">
        <v>67</v>
      </c>
      <c r="C12" s="22" t="s">
        <v>68</v>
      </c>
      <c r="D12" s="22" t="s">
        <v>65</v>
      </c>
      <c r="E12" s="23">
        <v>10300</v>
      </c>
      <c r="F12" s="23">
        <v>10300</v>
      </c>
      <c r="G12" s="23">
        <v>0</v>
      </c>
      <c r="H12" s="28">
        <v>1</v>
      </c>
      <c r="I12" s="28">
        <v>0</v>
      </c>
      <c r="J12" s="28">
        <v>0</v>
      </c>
      <c r="K12" s="22" t="s">
        <v>69</v>
      </c>
      <c r="L12" s="34">
        <f t="shared" si="4"/>
        <v>0</v>
      </c>
      <c r="M12" s="34">
        <f t="shared" si="5"/>
        <v>0</v>
      </c>
      <c r="N12" s="34">
        <f t="shared" si="6"/>
        <v>0</v>
      </c>
      <c r="O12" s="34">
        <f t="shared" si="7"/>
        <v>0</v>
      </c>
    </row>
    <row r="13" spans="1:15" ht="52.8" x14ac:dyDescent="0.2">
      <c r="A13" s="22" t="s">
        <v>62</v>
      </c>
      <c r="B13" s="22" t="s">
        <v>70</v>
      </c>
      <c r="C13" s="22" t="s">
        <v>71</v>
      </c>
      <c r="D13" s="22" t="s">
        <v>65</v>
      </c>
      <c r="E13" s="23">
        <v>309000</v>
      </c>
      <c r="F13" s="23">
        <v>309000</v>
      </c>
      <c r="G13" s="23">
        <v>0</v>
      </c>
      <c r="H13" s="28">
        <v>2</v>
      </c>
      <c r="I13" s="28">
        <v>1</v>
      </c>
      <c r="J13" s="28">
        <v>0</v>
      </c>
      <c r="K13" s="22" t="s">
        <v>72</v>
      </c>
      <c r="L13" s="34">
        <f t="shared" si="4"/>
        <v>0</v>
      </c>
      <c r="M13" s="34">
        <f t="shared" si="5"/>
        <v>0</v>
      </c>
      <c r="N13" s="34">
        <f t="shared" si="6"/>
        <v>0</v>
      </c>
      <c r="O13" s="34">
        <f t="shared" si="7"/>
        <v>0</v>
      </c>
    </row>
    <row r="14" spans="1:15" ht="13.2" x14ac:dyDescent="0.2">
      <c r="A14" s="29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</row>
    <row r="15" spans="1:15" ht="66" x14ac:dyDescent="0.2">
      <c r="A15" s="22" t="s">
        <v>73</v>
      </c>
      <c r="B15" s="22" t="s">
        <v>70</v>
      </c>
      <c r="C15" s="22" t="s">
        <v>74</v>
      </c>
      <c r="D15" s="22" t="s">
        <v>75</v>
      </c>
      <c r="E15" s="23">
        <v>0</v>
      </c>
      <c r="F15" s="23">
        <v>1115000</v>
      </c>
      <c r="G15" s="23">
        <v>0</v>
      </c>
      <c r="H15" s="28">
        <v>6</v>
      </c>
      <c r="I15" s="28">
        <v>3</v>
      </c>
      <c r="J15" s="28">
        <v>1</v>
      </c>
      <c r="K15" s="22" t="s">
        <v>72</v>
      </c>
      <c r="L15" s="34">
        <f t="shared" ref="L15:L20" si="8">IFERROR(G15/E15,0)</f>
        <v>0</v>
      </c>
      <c r="M15" s="34">
        <f t="shared" ref="M15:M20" si="9">IFERROR(G15/F15,0)</f>
        <v>0</v>
      </c>
      <c r="N15" s="34">
        <f t="shared" ref="N15:N20" si="10">IFERROR(J15/H15,0)</f>
        <v>0.16666666666666666</v>
      </c>
      <c r="O15" s="34">
        <f t="shared" ref="O15:O20" si="11">IFERROR(J15/I15,0)</f>
        <v>0.33333333333333331</v>
      </c>
    </row>
    <row r="16" spans="1:15" ht="79.2" x14ac:dyDescent="0.2">
      <c r="A16" s="22" t="s">
        <v>73</v>
      </c>
      <c r="B16" s="22" t="s">
        <v>76</v>
      </c>
      <c r="C16" s="22" t="s">
        <v>77</v>
      </c>
      <c r="D16" s="22" t="s">
        <v>75</v>
      </c>
      <c r="E16" s="23">
        <v>0</v>
      </c>
      <c r="F16" s="23">
        <v>530100</v>
      </c>
      <c r="G16" s="23">
        <v>0</v>
      </c>
      <c r="H16" s="28">
        <v>0</v>
      </c>
      <c r="I16" s="28">
        <v>9</v>
      </c>
      <c r="J16" s="28">
        <v>0</v>
      </c>
      <c r="K16" s="22" t="s">
        <v>78</v>
      </c>
      <c r="L16" s="34">
        <f t="shared" si="8"/>
        <v>0</v>
      </c>
      <c r="M16" s="34">
        <f t="shared" si="9"/>
        <v>0</v>
      </c>
      <c r="N16" s="34">
        <f t="shared" si="10"/>
        <v>0</v>
      </c>
      <c r="O16" s="34">
        <f t="shared" si="11"/>
        <v>0</v>
      </c>
    </row>
    <row r="17" spans="1:15" ht="66" x14ac:dyDescent="0.2">
      <c r="A17" s="22" t="s">
        <v>73</v>
      </c>
      <c r="B17" s="22" t="s">
        <v>79</v>
      </c>
      <c r="C17" s="22" t="s">
        <v>80</v>
      </c>
      <c r="D17" s="22" t="s">
        <v>75</v>
      </c>
      <c r="E17" s="23">
        <v>25750</v>
      </c>
      <c r="F17" s="23">
        <v>25750</v>
      </c>
      <c r="G17" s="23">
        <v>0</v>
      </c>
      <c r="H17" s="28">
        <v>13</v>
      </c>
      <c r="I17" s="28">
        <v>1</v>
      </c>
      <c r="J17" s="28">
        <v>0</v>
      </c>
      <c r="K17" s="22" t="s">
        <v>81</v>
      </c>
      <c r="L17" s="34">
        <f t="shared" si="8"/>
        <v>0</v>
      </c>
      <c r="M17" s="34">
        <f t="shared" si="9"/>
        <v>0</v>
      </c>
      <c r="N17" s="34">
        <f t="shared" si="10"/>
        <v>0</v>
      </c>
      <c r="O17" s="34">
        <f t="shared" si="11"/>
        <v>0</v>
      </c>
    </row>
    <row r="18" spans="1:15" ht="26.4" x14ac:dyDescent="0.2">
      <c r="A18" s="22" t="s">
        <v>73</v>
      </c>
      <c r="B18" s="22" t="s">
        <v>82</v>
      </c>
      <c r="C18" s="22" t="s">
        <v>83</v>
      </c>
      <c r="D18" s="22" t="s">
        <v>75</v>
      </c>
      <c r="E18" s="23">
        <v>164800</v>
      </c>
      <c r="F18" s="23">
        <v>164800</v>
      </c>
      <c r="G18" s="23">
        <v>0</v>
      </c>
      <c r="H18" s="28">
        <v>2</v>
      </c>
      <c r="I18" s="28">
        <v>0</v>
      </c>
      <c r="J18" s="28">
        <v>0</v>
      </c>
      <c r="K18" s="22" t="s">
        <v>84</v>
      </c>
      <c r="L18" s="34">
        <f t="shared" si="8"/>
        <v>0</v>
      </c>
      <c r="M18" s="34">
        <f t="shared" si="9"/>
        <v>0</v>
      </c>
      <c r="N18" s="34">
        <f t="shared" si="10"/>
        <v>0</v>
      </c>
      <c r="O18" s="34">
        <f t="shared" si="11"/>
        <v>0</v>
      </c>
    </row>
    <row r="19" spans="1:15" ht="66" x14ac:dyDescent="0.2">
      <c r="A19" s="22" t="s">
        <v>73</v>
      </c>
      <c r="B19" s="22" t="s">
        <v>85</v>
      </c>
      <c r="C19" s="22" t="s">
        <v>86</v>
      </c>
      <c r="D19" s="22" t="s">
        <v>75</v>
      </c>
      <c r="E19" s="23">
        <v>1291320.53</v>
      </c>
      <c r="F19" s="23">
        <v>2102740.5299999998</v>
      </c>
      <c r="G19" s="23">
        <v>0</v>
      </c>
      <c r="H19" s="28">
        <v>0</v>
      </c>
      <c r="I19" s="28">
        <v>50</v>
      </c>
      <c r="J19" s="28">
        <v>0</v>
      </c>
      <c r="K19" s="22" t="s">
        <v>87</v>
      </c>
      <c r="L19" s="34">
        <f t="shared" si="8"/>
        <v>0</v>
      </c>
      <c r="M19" s="34">
        <f t="shared" si="9"/>
        <v>0</v>
      </c>
      <c r="N19" s="34">
        <f t="shared" si="10"/>
        <v>0</v>
      </c>
      <c r="O19" s="34">
        <f t="shared" si="11"/>
        <v>0</v>
      </c>
    </row>
    <row r="20" spans="1:15" ht="66" x14ac:dyDescent="0.2">
      <c r="A20" s="22" t="s">
        <v>73</v>
      </c>
      <c r="B20" s="22" t="s">
        <v>61</v>
      </c>
      <c r="C20" s="22" t="s">
        <v>88</v>
      </c>
      <c r="D20" s="22" t="s">
        <v>75</v>
      </c>
      <c r="E20" s="23">
        <v>10300</v>
      </c>
      <c r="F20" s="23">
        <v>10300</v>
      </c>
      <c r="G20" s="23">
        <v>0</v>
      </c>
      <c r="H20" s="28">
        <v>1</v>
      </c>
      <c r="I20" s="28">
        <v>0</v>
      </c>
      <c r="J20" s="28">
        <v>0</v>
      </c>
      <c r="K20" s="22" t="s">
        <v>89</v>
      </c>
      <c r="L20" s="34">
        <f t="shared" si="8"/>
        <v>0</v>
      </c>
      <c r="M20" s="34">
        <f t="shared" si="9"/>
        <v>0</v>
      </c>
      <c r="N20" s="34">
        <f t="shared" si="10"/>
        <v>0</v>
      </c>
      <c r="O20" s="34">
        <f t="shared" si="11"/>
        <v>0</v>
      </c>
    </row>
    <row r="21" spans="1:15" ht="13.2" x14ac:dyDescent="0.2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</row>
    <row r="22" spans="1:15" ht="66" x14ac:dyDescent="0.2">
      <c r="A22" s="22" t="s">
        <v>90</v>
      </c>
      <c r="B22" s="22" t="s">
        <v>47</v>
      </c>
      <c r="C22" s="22" t="s">
        <v>91</v>
      </c>
      <c r="D22" s="22" t="s">
        <v>92</v>
      </c>
      <c r="E22" s="23">
        <v>82400</v>
      </c>
      <c r="F22" s="23">
        <v>82400</v>
      </c>
      <c r="G22" s="23">
        <v>0</v>
      </c>
      <c r="H22" s="28">
        <v>4</v>
      </c>
      <c r="I22" s="28">
        <v>0</v>
      </c>
      <c r="J22" s="28">
        <v>0</v>
      </c>
      <c r="K22" s="22" t="s">
        <v>93</v>
      </c>
      <c r="L22" s="34">
        <f t="shared" ref="L22:L23" si="12">IFERROR(G22/E22,0)</f>
        <v>0</v>
      </c>
      <c r="M22" s="34">
        <f t="shared" ref="M22:M23" si="13">IFERROR(G22/F22,0)</f>
        <v>0</v>
      </c>
      <c r="N22" s="34">
        <f t="shared" ref="N22:N23" si="14">IFERROR(J22/H22,0)</f>
        <v>0</v>
      </c>
      <c r="O22" s="34">
        <f t="shared" ref="O22:O23" si="15">IFERROR(J22/I22,0)</f>
        <v>0</v>
      </c>
    </row>
    <row r="23" spans="1:15" ht="66" x14ac:dyDescent="0.2">
      <c r="A23" s="22" t="s">
        <v>90</v>
      </c>
      <c r="B23" s="22" t="s">
        <v>94</v>
      </c>
      <c r="C23" s="22" t="s">
        <v>95</v>
      </c>
      <c r="D23" s="22" t="s">
        <v>92</v>
      </c>
      <c r="E23" s="23">
        <v>30900</v>
      </c>
      <c r="F23" s="23">
        <v>30900</v>
      </c>
      <c r="G23" s="23">
        <v>0</v>
      </c>
      <c r="H23" s="28">
        <v>0</v>
      </c>
      <c r="I23" s="28">
        <v>10</v>
      </c>
      <c r="J23" s="28">
        <v>0</v>
      </c>
      <c r="K23" s="22" t="s">
        <v>96</v>
      </c>
      <c r="L23" s="34">
        <f t="shared" si="12"/>
        <v>0</v>
      </c>
      <c r="M23" s="34">
        <f t="shared" si="13"/>
        <v>0</v>
      </c>
      <c r="N23" s="34">
        <f t="shared" si="14"/>
        <v>0</v>
      </c>
      <c r="O23" s="34">
        <f t="shared" si="15"/>
        <v>0</v>
      </c>
    </row>
    <row r="24" spans="1:15" ht="13.2" x14ac:dyDescent="0.2">
      <c r="A24" s="30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</row>
    <row r="25" spans="1:15" ht="79.2" x14ac:dyDescent="0.2">
      <c r="A25" s="22" t="s">
        <v>97</v>
      </c>
      <c r="B25" s="22" t="s">
        <v>98</v>
      </c>
      <c r="C25" s="22" t="s">
        <v>99</v>
      </c>
      <c r="D25" s="22" t="s">
        <v>100</v>
      </c>
      <c r="E25" s="23">
        <v>29870</v>
      </c>
      <c r="F25" s="23">
        <v>29870</v>
      </c>
      <c r="G25" s="23">
        <v>0</v>
      </c>
      <c r="H25" s="28">
        <v>5</v>
      </c>
      <c r="I25" s="28">
        <v>1</v>
      </c>
      <c r="J25" s="28">
        <v>0</v>
      </c>
      <c r="K25" s="22" t="s">
        <v>101</v>
      </c>
      <c r="L25" s="34">
        <f t="shared" ref="L25:L27" si="16">IFERROR(G25/E25,0)</f>
        <v>0</v>
      </c>
      <c r="M25" s="34">
        <f t="shared" ref="M25:M27" si="17">IFERROR(G25/F25,0)</f>
        <v>0</v>
      </c>
      <c r="N25" s="34">
        <f t="shared" ref="N25:N27" si="18">IFERROR(J25/H25,0)</f>
        <v>0</v>
      </c>
      <c r="O25" s="34">
        <f t="shared" ref="O25:O27" si="19">IFERROR(J25/I25,0)</f>
        <v>0</v>
      </c>
    </row>
    <row r="26" spans="1:15" ht="66" x14ac:dyDescent="0.2">
      <c r="A26" s="22" t="s">
        <v>97</v>
      </c>
      <c r="B26" s="22" t="s">
        <v>102</v>
      </c>
      <c r="C26" s="22" t="s">
        <v>103</v>
      </c>
      <c r="D26" s="22" t="s">
        <v>100</v>
      </c>
      <c r="E26" s="23">
        <v>5150</v>
      </c>
      <c r="F26" s="23">
        <v>5150</v>
      </c>
      <c r="G26" s="23">
        <v>0</v>
      </c>
      <c r="H26" s="28">
        <v>1</v>
      </c>
      <c r="I26" s="28">
        <v>0</v>
      </c>
      <c r="J26" s="28">
        <v>0</v>
      </c>
      <c r="K26" s="22" t="s">
        <v>104</v>
      </c>
      <c r="L26" s="34">
        <f t="shared" si="16"/>
        <v>0</v>
      </c>
      <c r="M26" s="34">
        <f t="shared" si="17"/>
        <v>0</v>
      </c>
      <c r="N26" s="34">
        <f t="shared" si="18"/>
        <v>0</v>
      </c>
      <c r="O26" s="34">
        <f t="shared" si="19"/>
        <v>0</v>
      </c>
    </row>
    <row r="27" spans="1:15" ht="66" x14ac:dyDescent="0.2">
      <c r="A27" s="22" t="s">
        <v>97</v>
      </c>
      <c r="B27" s="22" t="s">
        <v>105</v>
      </c>
      <c r="C27" s="22" t="s">
        <v>106</v>
      </c>
      <c r="D27" s="22" t="s">
        <v>100</v>
      </c>
      <c r="E27" s="23">
        <v>103000</v>
      </c>
      <c r="F27" s="23">
        <v>93000</v>
      </c>
      <c r="G27" s="23">
        <v>0</v>
      </c>
      <c r="H27" s="28">
        <v>14</v>
      </c>
      <c r="I27" s="28">
        <v>1</v>
      </c>
      <c r="J27" s="28">
        <v>0</v>
      </c>
      <c r="K27" s="22" t="s">
        <v>107</v>
      </c>
      <c r="L27" s="34">
        <f t="shared" si="16"/>
        <v>0</v>
      </c>
      <c r="M27" s="34">
        <f t="shared" si="17"/>
        <v>0</v>
      </c>
      <c r="N27" s="34">
        <f t="shared" si="18"/>
        <v>0</v>
      </c>
      <c r="O27" s="34">
        <f t="shared" si="19"/>
        <v>0</v>
      </c>
    </row>
    <row r="28" spans="1:15" ht="13.2" x14ac:dyDescent="0.2">
      <c r="A28" s="31"/>
      <c r="B28" s="31"/>
      <c r="C28" s="22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</row>
    <row r="29" spans="1:15" ht="105.6" x14ac:dyDescent="0.2">
      <c r="A29" s="22" t="s">
        <v>108</v>
      </c>
      <c r="B29" s="22" t="s">
        <v>109</v>
      </c>
      <c r="C29" s="22" t="s">
        <v>110</v>
      </c>
      <c r="D29" s="22" t="s">
        <v>111</v>
      </c>
      <c r="E29" s="23">
        <v>77250</v>
      </c>
      <c r="F29" s="23">
        <v>77250</v>
      </c>
      <c r="G29" s="23">
        <v>0</v>
      </c>
      <c r="H29" s="28">
        <v>3</v>
      </c>
      <c r="I29" s="28">
        <v>0</v>
      </c>
      <c r="J29" s="28">
        <v>0</v>
      </c>
      <c r="K29" s="22" t="s">
        <v>112</v>
      </c>
      <c r="L29" s="34">
        <f t="shared" ref="L29:L30" si="20">IFERROR(G29/E29,0)</f>
        <v>0</v>
      </c>
      <c r="M29" s="34">
        <f t="shared" ref="M29:M30" si="21">IFERROR(G29/F29,0)</f>
        <v>0</v>
      </c>
      <c r="N29" s="34">
        <f t="shared" ref="N29:N30" si="22">IFERROR(J29/H29,0)</f>
        <v>0</v>
      </c>
      <c r="O29" s="34">
        <f t="shared" ref="O29:O30" si="23">IFERROR(J29/I29,0)</f>
        <v>0</v>
      </c>
    </row>
    <row r="30" spans="1:15" ht="66" x14ac:dyDescent="0.2">
      <c r="A30" s="22" t="s">
        <v>108</v>
      </c>
      <c r="B30" s="22" t="s">
        <v>113</v>
      </c>
      <c r="C30" s="22" t="s">
        <v>114</v>
      </c>
      <c r="D30" s="22" t="s">
        <v>111</v>
      </c>
      <c r="E30" s="23">
        <v>22660</v>
      </c>
      <c r="F30" s="23">
        <v>22660</v>
      </c>
      <c r="G30" s="23">
        <v>0</v>
      </c>
      <c r="H30" s="28">
        <v>1</v>
      </c>
      <c r="I30" s="28">
        <v>0</v>
      </c>
      <c r="J30" s="28">
        <v>0</v>
      </c>
      <c r="K30" s="22" t="s">
        <v>115</v>
      </c>
      <c r="L30" s="34">
        <f t="shared" si="20"/>
        <v>0</v>
      </c>
      <c r="M30" s="34">
        <f t="shared" si="21"/>
        <v>0</v>
      </c>
      <c r="N30" s="34">
        <f t="shared" si="22"/>
        <v>0</v>
      </c>
      <c r="O30" s="34">
        <f t="shared" si="23"/>
        <v>0</v>
      </c>
    </row>
    <row r="31" spans="1:15" ht="13.2" x14ac:dyDescent="0.2">
      <c r="A31" s="29"/>
      <c r="B31" s="29"/>
      <c r="C31" s="31"/>
      <c r="D31" s="29"/>
      <c r="E31" s="29"/>
      <c r="F31" s="29"/>
      <c r="G31" s="29"/>
      <c r="H31" s="31"/>
      <c r="I31" s="31"/>
      <c r="J31" s="31"/>
      <c r="K31" s="31"/>
      <c r="L31" s="31"/>
      <c r="M31" s="31"/>
      <c r="N31" s="31"/>
      <c r="O31" s="31"/>
    </row>
    <row r="32" spans="1:15" ht="79.2" x14ac:dyDescent="0.2">
      <c r="A32" s="22" t="s">
        <v>116</v>
      </c>
      <c r="B32" s="22" t="s">
        <v>47</v>
      </c>
      <c r="C32" s="22" t="s">
        <v>117</v>
      </c>
      <c r="D32" s="22" t="s">
        <v>118</v>
      </c>
      <c r="E32" s="23">
        <v>1677870</v>
      </c>
      <c r="F32" s="23">
        <v>2277867.2400000002</v>
      </c>
      <c r="G32" s="23">
        <v>56534.879999999997</v>
      </c>
      <c r="H32" s="28">
        <v>2</v>
      </c>
      <c r="I32" s="28">
        <v>12</v>
      </c>
      <c r="J32" s="28">
        <v>6</v>
      </c>
      <c r="K32" s="22" t="s">
        <v>49</v>
      </c>
      <c r="L32" s="34">
        <f t="shared" ref="L32" si="24">IFERROR(G32/E32,0)</f>
        <v>3.3694434014554166E-2</v>
      </c>
      <c r="M32" s="34">
        <f t="shared" ref="M32" si="25">IFERROR(G32/F32,0)</f>
        <v>2.481921641754679E-2</v>
      </c>
      <c r="N32" s="34">
        <f t="shared" ref="N32" si="26">IFERROR(J32/H32,0)</f>
        <v>3</v>
      </c>
      <c r="O32" s="34">
        <f t="shared" ref="O32" si="27">IFERROR(J32/I32,0)</f>
        <v>0.5</v>
      </c>
    </row>
    <row r="33" spans="1:15" ht="92.4" x14ac:dyDescent="0.2">
      <c r="A33" s="22" t="s">
        <v>116</v>
      </c>
      <c r="B33" s="22" t="s">
        <v>56</v>
      </c>
      <c r="C33" s="22" t="s">
        <v>119</v>
      </c>
      <c r="D33" s="22" t="s">
        <v>118</v>
      </c>
      <c r="E33" s="23">
        <v>61800</v>
      </c>
      <c r="F33" s="23">
        <v>61800</v>
      </c>
      <c r="G33" s="23">
        <v>0</v>
      </c>
      <c r="H33" s="28">
        <v>4</v>
      </c>
      <c r="I33" s="28">
        <v>2</v>
      </c>
      <c r="J33" s="28">
        <v>0</v>
      </c>
      <c r="K33" s="22" t="s">
        <v>120</v>
      </c>
      <c r="L33" s="34">
        <f t="shared" ref="L33:L35" si="28">IFERROR(G33/E33,0)</f>
        <v>0</v>
      </c>
      <c r="M33" s="34">
        <f t="shared" ref="M33:M35" si="29">IFERROR(G33/F33,0)</f>
        <v>0</v>
      </c>
      <c r="N33" s="34">
        <f t="shared" ref="N33:N35" si="30">IFERROR(J33/H33,0)</f>
        <v>0</v>
      </c>
      <c r="O33" s="34">
        <f t="shared" ref="O33:O35" si="31">IFERROR(J33/I33,0)</f>
        <v>0</v>
      </c>
    </row>
    <row r="34" spans="1:15" ht="92.4" x14ac:dyDescent="0.2">
      <c r="A34" s="22" t="s">
        <v>116</v>
      </c>
      <c r="B34" s="22" t="s">
        <v>121</v>
      </c>
      <c r="C34" s="22" t="s">
        <v>122</v>
      </c>
      <c r="D34" s="22" t="s">
        <v>118</v>
      </c>
      <c r="E34" s="23">
        <v>360500</v>
      </c>
      <c r="F34" s="23">
        <v>360500</v>
      </c>
      <c r="G34" s="23">
        <v>0</v>
      </c>
      <c r="H34" s="28">
        <v>2</v>
      </c>
      <c r="I34" s="28">
        <v>1</v>
      </c>
      <c r="J34" s="28">
        <v>0</v>
      </c>
      <c r="K34" s="22" t="s">
        <v>123</v>
      </c>
      <c r="L34" s="34">
        <f t="shared" si="28"/>
        <v>0</v>
      </c>
      <c r="M34" s="34">
        <f t="shared" si="29"/>
        <v>0</v>
      </c>
      <c r="N34" s="34">
        <f t="shared" si="30"/>
        <v>0</v>
      </c>
      <c r="O34" s="34">
        <f t="shared" si="31"/>
        <v>0</v>
      </c>
    </row>
    <row r="35" spans="1:15" ht="39.6" x14ac:dyDescent="0.2">
      <c r="A35" s="22" t="s">
        <v>116</v>
      </c>
      <c r="B35" s="22" t="s">
        <v>124</v>
      </c>
      <c r="C35" s="22" t="s">
        <v>125</v>
      </c>
      <c r="D35" s="22" t="s">
        <v>118</v>
      </c>
      <c r="E35" s="23">
        <v>228412.79999999999</v>
      </c>
      <c r="F35" s="23">
        <v>228412.79999999999</v>
      </c>
      <c r="G35" s="23">
        <v>0</v>
      </c>
      <c r="H35" s="28">
        <v>1</v>
      </c>
      <c r="I35" s="28">
        <v>1</v>
      </c>
      <c r="J35" s="28">
        <v>0</v>
      </c>
      <c r="K35" s="22" t="s">
        <v>105</v>
      </c>
      <c r="L35" s="34">
        <f t="shared" si="28"/>
        <v>0</v>
      </c>
      <c r="M35" s="34">
        <f t="shared" si="29"/>
        <v>0</v>
      </c>
      <c r="N35" s="34">
        <f t="shared" si="30"/>
        <v>0</v>
      </c>
      <c r="O35" s="34">
        <f t="shared" si="31"/>
        <v>0</v>
      </c>
    </row>
    <row r="36" spans="1:15" ht="13.2" x14ac:dyDescent="0.2">
      <c r="A36" s="29"/>
      <c r="B36" s="29"/>
      <c r="C36" s="29"/>
      <c r="D36" s="29"/>
      <c r="E36" s="29"/>
      <c r="F36" s="29"/>
      <c r="G36" s="29"/>
      <c r="H36" s="31"/>
      <c r="I36" s="31"/>
      <c r="J36" s="31"/>
      <c r="K36" s="31"/>
      <c r="L36" s="31"/>
      <c r="M36" s="31"/>
      <c r="N36" s="31"/>
      <c r="O36" s="31"/>
    </row>
    <row r="37" spans="1:15" ht="66" x14ac:dyDescent="0.2">
      <c r="A37" s="22" t="s">
        <v>126</v>
      </c>
      <c r="B37" s="22" t="s">
        <v>127</v>
      </c>
      <c r="C37" s="22" t="s">
        <v>128</v>
      </c>
      <c r="D37" s="22" t="s">
        <v>129</v>
      </c>
      <c r="E37" s="23">
        <v>25750</v>
      </c>
      <c r="F37" s="23">
        <v>25750</v>
      </c>
      <c r="G37" s="23">
        <v>0</v>
      </c>
      <c r="H37" s="28">
        <v>2</v>
      </c>
      <c r="I37" s="28">
        <v>0</v>
      </c>
      <c r="J37" s="28">
        <v>0</v>
      </c>
      <c r="K37" s="22" t="s">
        <v>81</v>
      </c>
      <c r="L37" s="34">
        <f t="shared" ref="L37:L38" si="32">IFERROR(G37/E37,0)</f>
        <v>0</v>
      </c>
      <c r="M37" s="34">
        <f t="shared" ref="M37:M38" si="33">IFERROR(G37/F37,0)</f>
        <v>0</v>
      </c>
      <c r="N37" s="34">
        <f t="shared" ref="N37:N38" si="34">IFERROR(J37/H37,0)</f>
        <v>0</v>
      </c>
      <c r="O37" s="34">
        <f t="shared" ref="O37:O38" si="35">IFERROR(J37/I37,0)</f>
        <v>0</v>
      </c>
    </row>
    <row r="38" spans="1:15" ht="39.6" x14ac:dyDescent="0.2">
      <c r="A38" s="22" t="s">
        <v>126</v>
      </c>
      <c r="B38" s="22" t="s">
        <v>130</v>
      </c>
      <c r="C38" s="22" t="s">
        <v>131</v>
      </c>
      <c r="D38" s="22" t="s">
        <v>129</v>
      </c>
      <c r="E38" s="23">
        <v>154500</v>
      </c>
      <c r="F38" s="23">
        <v>154500</v>
      </c>
      <c r="G38" s="23">
        <v>0</v>
      </c>
      <c r="H38" s="28">
        <v>1</v>
      </c>
      <c r="I38" s="28">
        <v>0</v>
      </c>
      <c r="J38" s="28">
        <v>0</v>
      </c>
      <c r="K38" s="22" t="s">
        <v>132</v>
      </c>
      <c r="L38" s="34">
        <f t="shared" si="32"/>
        <v>0</v>
      </c>
      <c r="M38" s="34">
        <f t="shared" si="33"/>
        <v>0</v>
      </c>
      <c r="N38" s="34">
        <f t="shared" si="34"/>
        <v>0</v>
      </c>
      <c r="O38" s="34">
        <f t="shared" si="35"/>
        <v>0</v>
      </c>
    </row>
    <row r="39" spans="1:15" ht="13.2" x14ac:dyDescent="0.2">
      <c r="A39" s="29"/>
      <c r="B39" s="29"/>
      <c r="C39" s="29"/>
      <c r="D39" s="29"/>
      <c r="E39" s="29"/>
      <c r="F39" s="29"/>
      <c r="G39" s="29"/>
      <c r="H39" s="31"/>
      <c r="I39" s="31"/>
      <c r="J39" s="31"/>
      <c r="K39" s="31"/>
      <c r="L39" s="31"/>
      <c r="M39" s="31"/>
      <c r="N39" s="31"/>
      <c r="O39" s="31"/>
    </row>
    <row r="40" spans="1:15" ht="79.2" x14ac:dyDescent="0.2">
      <c r="A40" s="22" t="s">
        <v>133</v>
      </c>
      <c r="B40" s="22" t="s">
        <v>127</v>
      </c>
      <c r="C40" s="22" t="s">
        <v>134</v>
      </c>
      <c r="D40" s="22" t="s">
        <v>135</v>
      </c>
      <c r="E40" s="23">
        <v>167890</v>
      </c>
      <c r="F40" s="23">
        <v>167890</v>
      </c>
      <c r="G40" s="23">
        <v>0</v>
      </c>
      <c r="H40" s="28">
        <v>15</v>
      </c>
      <c r="I40" s="28">
        <v>0</v>
      </c>
      <c r="J40" s="28">
        <v>0</v>
      </c>
      <c r="K40" s="22" t="s">
        <v>81</v>
      </c>
      <c r="L40" s="34">
        <f t="shared" ref="L40:L46" si="36">IFERROR(G40/E40,0)</f>
        <v>0</v>
      </c>
      <c r="M40" s="34">
        <f t="shared" ref="M40:M46" si="37">IFERROR(G40/F40,0)</f>
        <v>0</v>
      </c>
      <c r="N40" s="34">
        <f t="shared" ref="N40:N46" si="38">IFERROR(J40/H40,0)</f>
        <v>0</v>
      </c>
      <c r="O40" s="34">
        <f t="shared" ref="O40:O46" si="39">IFERROR(J40/I40,0)</f>
        <v>0</v>
      </c>
    </row>
    <row r="41" spans="1:15" ht="39.6" x14ac:dyDescent="0.2">
      <c r="A41" s="22" t="s">
        <v>133</v>
      </c>
      <c r="B41" s="22" t="s">
        <v>136</v>
      </c>
      <c r="C41" s="22" t="s">
        <v>137</v>
      </c>
      <c r="D41" s="22" t="s">
        <v>135</v>
      </c>
      <c r="E41" s="23">
        <v>25750</v>
      </c>
      <c r="F41" s="23">
        <v>25750</v>
      </c>
      <c r="G41" s="23">
        <v>0</v>
      </c>
      <c r="H41" s="28">
        <v>2</v>
      </c>
      <c r="I41" s="28">
        <v>0</v>
      </c>
      <c r="J41" s="28">
        <v>0</v>
      </c>
      <c r="K41" s="22" t="s">
        <v>138</v>
      </c>
      <c r="L41" s="34">
        <f t="shared" si="36"/>
        <v>0</v>
      </c>
      <c r="M41" s="34">
        <f t="shared" si="37"/>
        <v>0</v>
      </c>
      <c r="N41" s="34">
        <f t="shared" si="38"/>
        <v>0</v>
      </c>
      <c r="O41" s="34">
        <f t="shared" si="39"/>
        <v>0</v>
      </c>
    </row>
    <row r="42" spans="1:15" ht="52.8" x14ac:dyDescent="0.2">
      <c r="A42" s="22" t="s">
        <v>133</v>
      </c>
      <c r="B42" s="22" t="s">
        <v>139</v>
      </c>
      <c r="C42" s="22" t="s">
        <v>140</v>
      </c>
      <c r="D42" s="22" t="s">
        <v>135</v>
      </c>
      <c r="E42" s="23">
        <v>52401.25</v>
      </c>
      <c r="F42" s="23">
        <v>52401.25</v>
      </c>
      <c r="G42" s="23">
        <v>0</v>
      </c>
      <c r="H42" s="28">
        <v>0</v>
      </c>
      <c r="I42" s="28">
        <v>1</v>
      </c>
      <c r="J42" s="28">
        <v>0</v>
      </c>
      <c r="K42" s="22" t="s">
        <v>141</v>
      </c>
      <c r="L42" s="34">
        <f t="shared" si="36"/>
        <v>0</v>
      </c>
      <c r="M42" s="34">
        <f t="shared" si="37"/>
        <v>0</v>
      </c>
      <c r="N42" s="34">
        <f t="shared" si="38"/>
        <v>0</v>
      </c>
      <c r="O42" s="34">
        <f t="shared" si="39"/>
        <v>0</v>
      </c>
    </row>
    <row r="43" spans="1:15" ht="39.6" x14ac:dyDescent="0.2">
      <c r="A43" s="22" t="s">
        <v>133</v>
      </c>
      <c r="B43" s="22" t="s">
        <v>142</v>
      </c>
      <c r="C43" s="22" t="s">
        <v>143</v>
      </c>
      <c r="D43" s="22" t="s">
        <v>135</v>
      </c>
      <c r="E43" s="23">
        <v>1037725</v>
      </c>
      <c r="F43" s="23">
        <v>1037725</v>
      </c>
      <c r="G43" s="23">
        <v>0</v>
      </c>
      <c r="H43" s="28">
        <v>3</v>
      </c>
      <c r="I43" s="28">
        <v>2</v>
      </c>
      <c r="J43" s="28">
        <v>0</v>
      </c>
      <c r="K43" s="22" t="s">
        <v>144</v>
      </c>
      <c r="L43" s="34">
        <f t="shared" si="36"/>
        <v>0</v>
      </c>
      <c r="M43" s="34">
        <f t="shared" si="37"/>
        <v>0</v>
      </c>
      <c r="N43" s="34">
        <f t="shared" si="38"/>
        <v>0</v>
      </c>
      <c r="O43" s="34">
        <f t="shared" si="39"/>
        <v>0</v>
      </c>
    </row>
    <row r="44" spans="1:15" ht="52.8" x14ac:dyDescent="0.2">
      <c r="A44" s="22" t="s">
        <v>133</v>
      </c>
      <c r="B44" s="22" t="s">
        <v>145</v>
      </c>
      <c r="C44" s="22" t="s">
        <v>146</v>
      </c>
      <c r="D44" s="22" t="s">
        <v>135</v>
      </c>
      <c r="E44" s="23">
        <v>61800</v>
      </c>
      <c r="F44" s="23">
        <v>61800</v>
      </c>
      <c r="G44" s="23">
        <v>0</v>
      </c>
      <c r="H44" s="28">
        <v>1</v>
      </c>
      <c r="I44" s="28">
        <v>0</v>
      </c>
      <c r="J44" s="28">
        <v>0</v>
      </c>
      <c r="K44" s="22" t="s">
        <v>147</v>
      </c>
      <c r="L44" s="34">
        <f t="shared" si="36"/>
        <v>0</v>
      </c>
      <c r="M44" s="34">
        <f t="shared" si="37"/>
        <v>0</v>
      </c>
      <c r="N44" s="34">
        <f t="shared" si="38"/>
        <v>0</v>
      </c>
      <c r="O44" s="34">
        <f t="shared" si="39"/>
        <v>0</v>
      </c>
    </row>
    <row r="45" spans="1:15" ht="79.2" x14ac:dyDescent="0.2">
      <c r="A45" s="22" t="s">
        <v>133</v>
      </c>
      <c r="B45" s="22" t="s">
        <v>148</v>
      </c>
      <c r="C45" s="22" t="s">
        <v>149</v>
      </c>
      <c r="D45" s="22" t="s">
        <v>135</v>
      </c>
      <c r="E45" s="23">
        <v>1905500</v>
      </c>
      <c r="F45" s="23">
        <v>1905500</v>
      </c>
      <c r="G45" s="23">
        <v>0</v>
      </c>
      <c r="H45" s="28">
        <v>10</v>
      </c>
      <c r="I45" s="28">
        <v>0</v>
      </c>
      <c r="J45" s="28">
        <v>0</v>
      </c>
      <c r="K45" s="22" t="s">
        <v>150</v>
      </c>
      <c r="L45" s="34">
        <f t="shared" si="36"/>
        <v>0</v>
      </c>
      <c r="M45" s="34">
        <f t="shared" si="37"/>
        <v>0</v>
      </c>
      <c r="N45" s="34">
        <f t="shared" si="38"/>
        <v>0</v>
      </c>
      <c r="O45" s="34">
        <f t="shared" si="39"/>
        <v>0</v>
      </c>
    </row>
    <row r="46" spans="1:15" ht="52.8" x14ac:dyDescent="0.2">
      <c r="A46" s="22" t="s">
        <v>133</v>
      </c>
      <c r="B46" s="22" t="s">
        <v>151</v>
      </c>
      <c r="C46" s="22" t="s">
        <v>152</v>
      </c>
      <c r="D46" s="22" t="s">
        <v>135</v>
      </c>
      <c r="E46" s="23">
        <v>9270000</v>
      </c>
      <c r="F46" s="23">
        <v>24425168</v>
      </c>
      <c r="G46" s="23">
        <v>0</v>
      </c>
      <c r="H46" s="28">
        <v>0</v>
      </c>
      <c r="I46" s="28">
        <v>6</v>
      </c>
      <c r="J46" s="28">
        <v>4</v>
      </c>
      <c r="K46" s="22" t="s">
        <v>153</v>
      </c>
      <c r="L46" s="34">
        <f t="shared" si="36"/>
        <v>0</v>
      </c>
      <c r="M46" s="34">
        <f t="shared" si="37"/>
        <v>0</v>
      </c>
      <c r="N46" s="34">
        <f t="shared" si="38"/>
        <v>0</v>
      </c>
      <c r="O46" s="34">
        <f t="shared" si="39"/>
        <v>0.66666666666666663</v>
      </c>
    </row>
    <row r="47" spans="1:15" ht="92.4" x14ac:dyDescent="0.2">
      <c r="A47" s="22" t="s">
        <v>133</v>
      </c>
      <c r="B47" s="22" t="s">
        <v>154</v>
      </c>
      <c r="C47" s="22" t="s">
        <v>155</v>
      </c>
      <c r="D47" s="22" t="s">
        <v>135</v>
      </c>
      <c r="E47" s="23">
        <v>103000</v>
      </c>
      <c r="F47" s="23">
        <v>103000</v>
      </c>
      <c r="G47" s="23">
        <v>0</v>
      </c>
      <c r="H47" s="28">
        <v>1</v>
      </c>
      <c r="I47" s="28">
        <v>0</v>
      </c>
      <c r="J47" s="28">
        <v>0</v>
      </c>
      <c r="K47" s="22" t="s">
        <v>156</v>
      </c>
      <c r="L47" s="34">
        <f t="shared" ref="L47:L49" si="40">IFERROR(G47/E47,0)</f>
        <v>0</v>
      </c>
      <c r="M47" s="34">
        <f t="shared" ref="M47:M49" si="41">IFERROR(G47/F47,0)</f>
        <v>0</v>
      </c>
      <c r="N47" s="34">
        <f t="shared" ref="N47:N49" si="42">IFERROR(J47/H47,0)</f>
        <v>0</v>
      </c>
      <c r="O47" s="34">
        <f t="shared" ref="O47:O49" si="43">IFERROR(J47/I47,0)</f>
        <v>0</v>
      </c>
    </row>
    <row r="48" spans="1:15" ht="105.6" x14ac:dyDescent="0.2">
      <c r="A48" s="22" t="s">
        <v>133</v>
      </c>
      <c r="B48" s="22" t="s">
        <v>157</v>
      </c>
      <c r="C48" s="22" t="s">
        <v>158</v>
      </c>
      <c r="D48" s="22" t="s">
        <v>135</v>
      </c>
      <c r="E48" s="23">
        <v>1660102.5</v>
      </c>
      <c r="F48" s="23">
        <v>1660102.5</v>
      </c>
      <c r="G48" s="23">
        <v>144768</v>
      </c>
      <c r="H48" s="28">
        <v>5</v>
      </c>
      <c r="I48" s="28">
        <v>0</v>
      </c>
      <c r="J48" s="28">
        <v>2</v>
      </c>
      <c r="K48" s="22" t="s">
        <v>159</v>
      </c>
      <c r="L48" s="34">
        <f t="shared" si="40"/>
        <v>8.7204253954198604E-2</v>
      </c>
      <c r="M48" s="34">
        <f t="shared" si="41"/>
        <v>8.7204253954198604E-2</v>
      </c>
      <c r="N48" s="34">
        <f t="shared" si="42"/>
        <v>0.4</v>
      </c>
      <c r="O48" s="34">
        <f t="shared" si="43"/>
        <v>0</v>
      </c>
    </row>
    <row r="49" spans="1:15" ht="118.8" x14ac:dyDescent="0.2">
      <c r="A49" s="22" t="s">
        <v>133</v>
      </c>
      <c r="B49" s="22" t="s">
        <v>160</v>
      </c>
      <c r="C49" s="22" t="s">
        <v>161</v>
      </c>
      <c r="D49" s="22" t="s">
        <v>135</v>
      </c>
      <c r="E49" s="23">
        <v>17257000</v>
      </c>
      <c r="F49" s="23">
        <v>35320200</v>
      </c>
      <c r="G49" s="23">
        <v>0</v>
      </c>
      <c r="H49" s="28">
        <v>0</v>
      </c>
      <c r="I49" s="28">
        <v>12</v>
      </c>
      <c r="J49" s="28">
        <v>7</v>
      </c>
      <c r="K49" s="22" t="s">
        <v>162</v>
      </c>
      <c r="L49" s="34">
        <f t="shared" si="40"/>
        <v>0</v>
      </c>
      <c r="M49" s="34">
        <f t="shared" si="41"/>
        <v>0</v>
      </c>
      <c r="N49" s="34">
        <f t="shared" si="42"/>
        <v>0</v>
      </c>
      <c r="O49" s="34">
        <f t="shared" si="43"/>
        <v>0.58333333333333337</v>
      </c>
    </row>
    <row r="50" spans="1:15" ht="13.2" x14ac:dyDescent="0.2">
      <c r="A50" s="29"/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</row>
    <row r="51" spans="1:15" ht="66" x14ac:dyDescent="0.2">
      <c r="A51" s="22" t="s">
        <v>163</v>
      </c>
      <c r="B51" s="22" t="s">
        <v>47</v>
      </c>
      <c r="C51" s="22" t="s">
        <v>164</v>
      </c>
      <c r="D51" s="22" t="s">
        <v>165</v>
      </c>
      <c r="E51" s="23">
        <v>36000</v>
      </c>
      <c r="F51" s="23">
        <v>36000</v>
      </c>
      <c r="G51" s="23">
        <v>0</v>
      </c>
      <c r="H51" s="28">
        <v>2</v>
      </c>
      <c r="I51" s="28">
        <v>0</v>
      </c>
      <c r="J51" s="28">
        <v>0</v>
      </c>
      <c r="K51" s="22" t="s">
        <v>81</v>
      </c>
      <c r="L51" s="34">
        <f t="shared" ref="L51:L52" si="44">IFERROR(G51/E51,0)</f>
        <v>0</v>
      </c>
      <c r="M51" s="34">
        <f t="shared" ref="M51:M52" si="45">IFERROR(G51/F51,0)</f>
        <v>0</v>
      </c>
      <c r="N51" s="34">
        <f t="shared" ref="N51:N52" si="46">IFERROR(J51/H51,0)</f>
        <v>0</v>
      </c>
      <c r="O51" s="34">
        <f t="shared" ref="O51:O52" si="47">IFERROR(J51/I51,0)</f>
        <v>0</v>
      </c>
    </row>
    <row r="52" spans="1:15" ht="66" x14ac:dyDescent="0.2">
      <c r="A52" s="22" t="s">
        <v>163</v>
      </c>
      <c r="B52" s="22" t="s">
        <v>166</v>
      </c>
      <c r="C52" s="22" t="s">
        <v>167</v>
      </c>
      <c r="D52" s="22" t="s">
        <v>165</v>
      </c>
      <c r="E52" s="23">
        <v>400000</v>
      </c>
      <c r="F52" s="23">
        <v>400000</v>
      </c>
      <c r="G52" s="23">
        <v>0</v>
      </c>
      <c r="H52" s="28">
        <v>1</v>
      </c>
      <c r="I52" s="28">
        <v>0</v>
      </c>
      <c r="J52" s="28">
        <v>0</v>
      </c>
      <c r="K52" s="22" t="s">
        <v>55</v>
      </c>
      <c r="L52" s="34">
        <f t="shared" si="44"/>
        <v>0</v>
      </c>
      <c r="M52" s="34">
        <f t="shared" si="45"/>
        <v>0</v>
      </c>
      <c r="N52" s="34">
        <f t="shared" si="46"/>
        <v>0</v>
      </c>
      <c r="O52" s="34">
        <f t="shared" si="47"/>
        <v>0</v>
      </c>
    </row>
    <row r="53" spans="1:15" ht="13.2" x14ac:dyDescent="0.2">
      <c r="A53" s="29"/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</row>
    <row r="54" spans="1:15" ht="158.4" x14ac:dyDescent="0.2">
      <c r="A54" s="22" t="s">
        <v>168</v>
      </c>
      <c r="B54" s="22" t="s">
        <v>169</v>
      </c>
      <c r="C54" s="22" t="s">
        <v>170</v>
      </c>
      <c r="D54" s="22" t="s">
        <v>171</v>
      </c>
      <c r="E54" s="23">
        <v>103000</v>
      </c>
      <c r="F54" s="23">
        <v>252400</v>
      </c>
      <c r="G54" s="23">
        <v>0</v>
      </c>
      <c r="H54" s="28">
        <v>12</v>
      </c>
      <c r="I54" s="28">
        <v>0</v>
      </c>
      <c r="J54" s="28">
        <v>0</v>
      </c>
      <c r="K54" s="22" t="s">
        <v>172</v>
      </c>
      <c r="L54" s="34">
        <f t="shared" ref="L54:L61" si="48">IFERROR(G54/E54,0)</f>
        <v>0</v>
      </c>
      <c r="M54" s="34">
        <f t="shared" ref="M54:M61" si="49">IFERROR(G54/F54,0)</f>
        <v>0</v>
      </c>
      <c r="N54" s="34">
        <f t="shared" ref="N54:N61" si="50">IFERROR(J54/H54,0)</f>
        <v>0</v>
      </c>
      <c r="O54" s="34">
        <f t="shared" ref="O54:O61" si="51">IFERROR(J54/I54,0)</f>
        <v>0</v>
      </c>
    </row>
    <row r="55" spans="1:15" ht="132" x14ac:dyDescent="0.2">
      <c r="A55" s="22" t="s">
        <v>168</v>
      </c>
      <c r="B55" s="22" t="s">
        <v>53</v>
      </c>
      <c r="C55" s="22" t="s">
        <v>173</v>
      </c>
      <c r="D55" s="22" t="s">
        <v>171</v>
      </c>
      <c r="E55" s="23">
        <v>721000</v>
      </c>
      <c r="F55" s="23">
        <v>1394800</v>
      </c>
      <c r="G55" s="23">
        <v>0</v>
      </c>
      <c r="H55" s="28">
        <v>7</v>
      </c>
      <c r="I55" s="28">
        <v>5</v>
      </c>
      <c r="J55" s="28">
        <v>0</v>
      </c>
      <c r="K55" s="22" t="s">
        <v>174</v>
      </c>
      <c r="L55" s="34">
        <f t="shared" si="48"/>
        <v>0</v>
      </c>
      <c r="M55" s="34">
        <f t="shared" si="49"/>
        <v>0</v>
      </c>
      <c r="N55" s="34">
        <f t="shared" si="50"/>
        <v>0</v>
      </c>
      <c r="O55" s="34">
        <f t="shared" si="51"/>
        <v>0</v>
      </c>
    </row>
    <row r="56" spans="1:15" ht="118.8" x14ac:dyDescent="0.2">
      <c r="A56" s="22" t="s">
        <v>168</v>
      </c>
      <c r="B56" s="22" t="s">
        <v>175</v>
      </c>
      <c r="C56" s="22" t="s">
        <v>176</v>
      </c>
      <c r="D56" s="22" t="s">
        <v>171</v>
      </c>
      <c r="E56" s="23">
        <v>30900</v>
      </c>
      <c r="F56" s="23">
        <v>30900</v>
      </c>
      <c r="G56" s="23">
        <v>0</v>
      </c>
      <c r="H56" s="28">
        <v>3</v>
      </c>
      <c r="I56" s="28">
        <v>2</v>
      </c>
      <c r="J56" s="28">
        <v>0</v>
      </c>
      <c r="K56" s="22" t="s">
        <v>102</v>
      </c>
      <c r="L56" s="34">
        <f t="shared" si="48"/>
        <v>0</v>
      </c>
      <c r="M56" s="34">
        <f t="shared" si="49"/>
        <v>0</v>
      </c>
      <c r="N56" s="34">
        <f t="shared" si="50"/>
        <v>0</v>
      </c>
      <c r="O56" s="34">
        <f t="shared" si="51"/>
        <v>0</v>
      </c>
    </row>
    <row r="57" spans="1:15" ht="92.4" x14ac:dyDescent="0.2">
      <c r="A57" s="22" t="s">
        <v>168</v>
      </c>
      <c r="B57" s="22" t="s">
        <v>177</v>
      </c>
      <c r="C57" s="22" t="s">
        <v>178</v>
      </c>
      <c r="D57" s="22" t="s">
        <v>171</v>
      </c>
      <c r="E57" s="23">
        <v>12360</v>
      </c>
      <c r="F57" s="23">
        <v>12360</v>
      </c>
      <c r="G57" s="23">
        <v>0</v>
      </c>
      <c r="H57" s="28">
        <v>3</v>
      </c>
      <c r="I57" s="28">
        <v>0</v>
      </c>
      <c r="J57" s="28">
        <v>0</v>
      </c>
      <c r="K57" s="22" t="s">
        <v>179</v>
      </c>
      <c r="L57" s="34">
        <f t="shared" si="48"/>
        <v>0</v>
      </c>
      <c r="M57" s="34">
        <f t="shared" si="49"/>
        <v>0</v>
      </c>
      <c r="N57" s="34">
        <f t="shared" si="50"/>
        <v>0</v>
      </c>
      <c r="O57" s="34">
        <f t="shared" si="51"/>
        <v>0</v>
      </c>
    </row>
    <row r="58" spans="1:15" ht="118.8" x14ac:dyDescent="0.2">
      <c r="A58" s="22" t="s">
        <v>168</v>
      </c>
      <c r="B58" s="22" t="s">
        <v>180</v>
      </c>
      <c r="C58" s="22" t="s">
        <v>181</v>
      </c>
      <c r="D58" s="22" t="s">
        <v>171</v>
      </c>
      <c r="E58" s="23">
        <v>360500</v>
      </c>
      <c r="F58" s="23">
        <v>360500</v>
      </c>
      <c r="G58" s="23">
        <v>0</v>
      </c>
      <c r="H58" s="28">
        <v>1</v>
      </c>
      <c r="I58" s="28">
        <v>0</v>
      </c>
      <c r="J58" s="28">
        <v>0</v>
      </c>
      <c r="K58" s="22" t="s">
        <v>182</v>
      </c>
      <c r="L58" s="34">
        <f t="shared" si="48"/>
        <v>0</v>
      </c>
      <c r="M58" s="34">
        <f t="shared" si="49"/>
        <v>0</v>
      </c>
      <c r="N58" s="34">
        <f t="shared" si="50"/>
        <v>0</v>
      </c>
      <c r="O58" s="34">
        <f t="shared" si="51"/>
        <v>0</v>
      </c>
    </row>
    <row r="59" spans="1:15" ht="52.8" x14ac:dyDescent="0.2">
      <c r="A59" s="22" t="s">
        <v>168</v>
      </c>
      <c r="B59" s="22" t="s">
        <v>183</v>
      </c>
      <c r="C59" s="22" t="s">
        <v>184</v>
      </c>
      <c r="D59" s="22" t="s">
        <v>171</v>
      </c>
      <c r="E59" s="23">
        <v>10300</v>
      </c>
      <c r="F59" s="23">
        <v>10300</v>
      </c>
      <c r="G59" s="23">
        <v>0</v>
      </c>
      <c r="H59" s="28">
        <v>1</v>
      </c>
      <c r="I59" s="28">
        <v>0</v>
      </c>
      <c r="J59" s="28">
        <v>0</v>
      </c>
      <c r="K59" s="22" t="s">
        <v>185</v>
      </c>
      <c r="L59" s="34">
        <f t="shared" si="48"/>
        <v>0</v>
      </c>
      <c r="M59" s="34">
        <f t="shared" si="49"/>
        <v>0</v>
      </c>
      <c r="N59" s="34">
        <f t="shared" si="50"/>
        <v>0</v>
      </c>
      <c r="O59" s="34">
        <f t="shared" si="51"/>
        <v>0</v>
      </c>
    </row>
    <row r="60" spans="1:15" ht="145.19999999999999" x14ac:dyDescent="0.2">
      <c r="A60" s="22" t="s">
        <v>168</v>
      </c>
      <c r="B60" s="22" t="s">
        <v>130</v>
      </c>
      <c r="C60" s="22" t="s">
        <v>186</v>
      </c>
      <c r="D60" s="22" t="s">
        <v>171</v>
      </c>
      <c r="E60" s="23">
        <v>283250</v>
      </c>
      <c r="F60" s="23">
        <v>283250</v>
      </c>
      <c r="G60" s="23">
        <v>74956.3</v>
      </c>
      <c r="H60" s="28">
        <v>6</v>
      </c>
      <c r="I60" s="28">
        <v>5</v>
      </c>
      <c r="J60" s="28">
        <v>1</v>
      </c>
      <c r="K60" s="22" t="s">
        <v>187</v>
      </c>
      <c r="L60" s="34">
        <f t="shared" si="48"/>
        <v>0.26462947925860547</v>
      </c>
      <c r="M60" s="34">
        <f t="shared" si="49"/>
        <v>0.26462947925860547</v>
      </c>
      <c r="N60" s="34">
        <f t="shared" si="50"/>
        <v>0.16666666666666666</v>
      </c>
      <c r="O60" s="34">
        <f t="shared" si="51"/>
        <v>0.2</v>
      </c>
    </row>
    <row r="61" spans="1:15" ht="105.6" x14ac:dyDescent="0.2">
      <c r="A61" s="22" t="s">
        <v>168</v>
      </c>
      <c r="B61" s="22" t="s">
        <v>188</v>
      </c>
      <c r="C61" s="22" t="s">
        <v>189</v>
      </c>
      <c r="D61" s="22" t="s">
        <v>171</v>
      </c>
      <c r="E61" s="23">
        <v>1030000</v>
      </c>
      <c r="F61" s="23">
        <v>1030000</v>
      </c>
      <c r="G61" s="23">
        <v>0</v>
      </c>
      <c r="H61" s="28">
        <v>1</v>
      </c>
      <c r="I61" s="28">
        <v>0</v>
      </c>
      <c r="J61" s="28">
        <v>0</v>
      </c>
      <c r="K61" s="22" t="s">
        <v>190</v>
      </c>
      <c r="L61" s="34">
        <f t="shared" si="48"/>
        <v>0</v>
      </c>
      <c r="M61" s="34">
        <f t="shared" si="49"/>
        <v>0</v>
      </c>
      <c r="N61" s="34">
        <f t="shared" si="50"/>
        <v>0</v>
      </c>
      <c r="O61" s="34">
        <f t="shared" si="51"/>
        <v>0</v>
      </c>
    </row>
    <row r="62" spans="1:15" ht="13.2" x14ac:dyDescent="0.2">
      <c r="A62" s="29"/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</row>
    <row r="63" spans="1:15" ht="52.8" x14ac:dyDescent="0.2">
      <c r="A63" s="22" t="s">
        <v>191</v>
      </c>
      <c r="B63" s="22" t="s">
        <v>192</v>
      </c>
      <c r="C63" s="22" t="s">
        <v>193</v>
      </c>
      <c r="D63" s="22" t="s">
        <v>194</v>
      </c>
      <c r="E63" s="23">
        <v>17589.830000000002</v>
      </c>
      <c r="F63" s="23">
        <v>17589.830000000002</v>
      </c>
      <c r="G63" s="23">
        <v>0</v>
      </c>
      <c r="H63" s="28">
        <v>5</v>
      </c>
      <c r="I63" s="28">
        <v>0</v>
      </c>
      <c r="J63" s="28">
        <v>0</v>
      </c>
      <c r="K63" s="22" t="s">
        <v>102</v>
      </c>
      <c r="L63" s="34">
        <f t="shared" ref="L63:L64" si="52">IFERROR(G63/E63,0)</f>
        <v>0</v>
      </c>
      <c r="M63" s="34">
        <f t="shared" ref="M63:M64" si="53">IFERROR(G63/F63,0)</f>
        <v>0</v>
      </c>
      <c r="N63" s="34">
        <f t="shared" ref="N63:N64" si="54">IFERROR(J63/H63,0)</f>
        <v>0</v>
      </c>
      <c r="O63" s="34">
        <f t="shared" ref="O63:O64" si="55">IFERROR(J63/I63,0)</f>
        <v>0</v>
      </c>
    </row>
    <row r="64" spans="1:15" ht="52.8" x14ac:dyDescent="0.2">
      <c r="A64" s="22" t="s">
        <v>191</v>
      </c>
      <c r="B64" s="22" t="s">
        <v>195</v>
      </c>
      <c r="C64" s="22" t="s">
        <v>196</v>
      </c>
      <c r="D64" s="22" t="s">
        <v>194</v>
      </c>
      <c r="E64" s="23">
        <v>0</v>
      </c>
      <c r="F64" s="23">
        <v>1096500</v>
      </c>
      <c r="G64" s="23">
        <v>0</v>
      </c>
      <c r="H64" s="28">
        <v>0</v>
      </c>
      <c r="I64" s="28">
        <v>1</v>
      </c>
      <c r="J64" s="28">
        <v>0</v>
      </c>
      <c r="K64" s="22" t="s">
        <v>72</v>
      </c>
      <c r="L64" s="34">
        <f t="shared" si="52"/>
        <v>0</v>
      </c>
      <c r="M64" s="34">
        <f t="shared" si="53"/>
        <v>0</v>
      </c>
      <c r="N64" s="34">
        <f t="shared" si="54"/>
        <v>0</v>
      </c>
      <c r="O64" s="34">
        <f t="shared" si="55"/>
        <v>0</v>
      </c>
    </row>
    <row r="65" spans="1:15" ht="13.2" x14ac:dyDescent="0.2">
      <c r="A65" s="29"/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</row>
    <row r="66" spans="1:15" ht="66" x14ac:dyDescent="0.2">
      <c r="A66" s="22" t="s">
        <v>197</v>
      </c>
      <c r="B66" s="22" t="s">
        <v>47</v>
      </c>
      <c r="C66" s="22" t="s">
        <v>198</v>
      </c>
      <c r="D66" s="22" t="s">
        <v>199</v>
      </c>
      <c r="E66" s="22" t="s">
        <v>200</v>
      </c>
      <c r="F66" s="23">
        <v>586546.91</v>
      </c>
      <c r="G66" s="23">
        <v>138574.85999999999</v>
      </c>
      <c r="H66" s="28">
        <v>3</v>
      </c>
      <c r="I66" s="28">
        <v>18</v>
      </c>
      <c r="J66" s="28">
        <v>9</v>
      </c>
      <c r="K66" s="22" t="s">
        <v>201</v>
      </c>
      <c r="L66" s="34">
        <f t="shared" ref="L66:L69" si="56">IFERROR(G66/E66,0)</f>
        <v>0</v>
      </c>
      <c r="M66" s="34">
        <f t="shared" ref="M66:M69" si="57">IFERROR(G66/F66,0)</f>
        <v>0.23625537469799301</v>
      </c>
      <c r="N66" s="34">
        <f t="shared" ref="N66:N69" si="58">IFERROR(J66/H66,0)</f>
        <v>3</v>
      </c>
      <c r="O66" s="34">
        <f t="shared" ref="O66:O69" si="59">IFERROR(J66/I66,0)</f>
        <v>0.5</v>
      </c>
    </row>
    <row r="67" spans="1:15" ht="66" x14ac:dyDescent="0.2">
      <c r="A67" s="22" t="s">
        <v>197</v>
      </c>
      <c r="B67" s="22" t="s">
        <v>202</v>
      </c>
      <c r="C67" s="22" t="s">
        <v>203</v>
      </c>
      <c r="D67" s="22" t="s">
        <v>199</v>
      </c>
      <c r="E67" s="23">
        <v>2575000</v>
      </c>
      <c r="F67" s="23">
        <v>2575000</v>
      </c>
      <c r="G67" s="23">
        <v>0</v>
      </c>
      <c r="H67" s="28">
        <v>88</v>
      </c>
      <c r="I67" s="28">
        <v>20</v>
      </c>
      <c r="J67" s="28">
        <v>0</v>
      </c>
      <c r="K67" s="22" t="s">
        <v>204</v>
      </c>
      <c r="L67" s="34">
        <f t="shared" si="56"/>
        <v>0</v>
      </c>
      <c r="M67" s="34">
        <f t="shared" si="57"/>
        <v>0</v>
      </c>
      <c r="N67" s="34">
        <f t="shared" si="58"/>
        <v>0</v>
      </c>
      <c r="O67" s="34">
        <f t="shared" si="59"/>
        <v>0</v>
      </c>
    </row>
    <row r="68" spans="1:15" ht="79.2" x14ac:dyDescent="0.2">
      <c r="A68" s="22" t="s">
        <v>197</v>
      </c>
      <c r="B68" s="22" t="s">
        <v>205</v>
      </c>
      <c r="C68" s="22" t="s">
        <v>206</v>
      </c>
      <c r="D68" s="22" t="s">
        <v>199</v>
      </c>
      <c r="E68" s="23">
        <v>0</v>
      </c>
      <c r="F68" s="23">
        <v>8032480.3200000003</v>
      </c>
      <c r="G68" s="23">
        <v>0</v>
      </c>
      <c r="H68" s="28">
        <v>0</v>
      </c>
      <c r="I68" s="28">
        <v>1</v>
      </c>
      <c r="J68" s="28">
        <v>1</v>
      </c>
      <c r="K68" s="22" t="s">
        <v>207</v>
      </c>
      <c r="L68" s="34">
        <f t="shared" si="56"/>
        <v>0</v>
      </c>
      <c r="M68" s="34">
        <f t="shared" si="57"/>
        <v>0</v>
      </c>
      <c r="N68" s="34">
        <f t="shared" si="58"/>
        <v>0</v>
      </c>
      <c r="O68" s="34">
        <f t="shared" si="59"/>
        <v>1</v>
      </c>
    </row>
    <row r="69" spans="1:15" ht="52.8" x14ac:dyDescent="0.2">
      <c r="A69" s="22" t="s">
        <v>197</v>
      </c>
      <c r="B69" s="22" t="s">
        <v>208</v>
      </c>
      <c r="C69" s="22" t="s">
        <v>209</v>
      </c>
      <c r="D69" s="22" t="s">
        <v>199</v>
      </c>
      <c r="E69" s="23">
        <v>6214500</v>
      </c>
      <c r="F69" s="23">
        <v>10214496</v>
      </c>
      <c r="G69" s="23">
        <v>0</v>
      </c>
      <c r="H69" s="28">
        <v>8</v>
      </c>
      <c r="I69" s="28">
        <v>12</v>
      </c>
      <c r="J69" s="28">
        <v>6</v>
      </c>
      <c r="K69" s="22" t="s">
        <v>55</v>
      </c>
      <c r="L69" s="34">
        <f t="shared" si="56"/>
        <v>0</v>
      </c>
      <c r="M69" s="34">
        <f t="shared" si="57"/>
        <v>0</v>
      </c>
      <c r="N69" s="34">
        <f t="shared" si="58"/>
        <v>0.75</v>
      </c>
      <c r="O69" s="34">
        <f t="shared" si="59"/>
        <v>0.5</v>
      </c>
    </row>
    <row r="70" spans="1:15" ht="66" x14ac:dyDescent="0.2">
      <c r="A70" s="22" t="s">
        <v>197</v>
      </c>
      <c r="B70" s="22" t="s">
        <v>210</v>
      </c>
      <c r="C70" s="22" t="s">
        <v>211</v>
      </c>
      <c r="D70" s="22" t="s">
        <v>199</v>
      </c>
      <c r="E70" s="23">
        <v>257500</v>
      </c>
      <c r="F70" s="23">
        <v>0</v>
      </c>
      <c r="G70" s="23">
        <v>0</v>
      </c>
      <c r="H70" s="28">
        <v>2</v>
      </c>
      <c r="I70" s="28">
        <v>0</v>
      </c>
      <c r="J70" s="28">
        <v>0</v>
      </c>
      <c r="K70" s="26" t="s">
        <v>76</v>
      </c>
      <c r="L70" s="34">
        <f t="shared" ref="L70:L72" si="60">IFERROR(G70/E70,0)</f>
        <v>0</v>
      </c>
      <c r="M70" s="34">
        <f t="shared" ref="M70:M72" si="61">IFERROR(G70/F70,0)</f>
        <v>0</v>
      </c>
      <c r="N70" s="34">
        <f t="shared" ref="N70:N72" si="62">IFERROR(J70/H70,0)</f>
        <v>0</v>
      </c>
      <c r="O70" s="34">
        <f t="shared" ref="O70:O72" si="63">IFERROR(J70/I70,0)</f>
        <v>0</v>
      </c>
    </row>
    <row r="71" spans="1:15" ht="79.2" x14ac:dyDescent="0.2">
      <c r="A71" s="22" t="s">
        <v>197</v>
      </c>
      <c r="B71" s="22" t="s">
        <v>212</v>
      </c>
      <c r="C71" s="22" t="s">
        <v>213</v>
      </c>
      <c r="D71" s="22" t="s">
        <v>199</v>
      </c>
      <c r="E71" s="23">
        <v>4120000</v>
      </c>
      <c r="F71" s="23">
        <v>3037227.11</v>
      </c>
      <c r="G71" s="23">
        <v>0</v>
      </c>
      <c r="H71" s="28">
        <v>0</v>
      </c>
      <c r="I71" s="28">
        <v>12</v>
      </c>
      <c r="J71" s="28">
        <v>0</v>
      </c>
      <c r="K71" s="22" t="s">
        <v>214</v>
      </c>
      <c r="L71" s="34">
        <f t="shared" si="60"/>
        <v>0</v>
      </c>
      <c r="M71" s="34">
        <f t="shared" si="61"/>
        <v>0</v>
      </c>
      <c r="N71" s="34">
        <f t="shared" si="62"/>
        <v>0</v>
      </c>
      <c r="O71" s="34">
        <f t="shared" si="63"/>
        <v>0</v>
      </c>
    </row>
    <row r="72" spans="1:15" ht="92.4" x14ac:dyDescent="0.2">
      <c r="A72" s="22" t="s">
        <v>197</v>
      </c>
      <c r="B72" s="22" t="s">
        <v>215</v>
      </c>
      <c r="C72" s="22" t="s">
        <v>216</v>
      </c>
      <c r="D72" s="22" t="s">
        <v>199</v>
      </c>
      <c r="E72" s="23">
        <v>17515000</v>
      </c>
      <c r="F72" s="23">
        <v>17515000</v>
      </c>
      <c r="G72" s="23">
        <v>0</v>
      </c>
      <c r="H72" s="28">
        <v>16</v>
      </c>
      <c r="I72" s="28">
        <v>35</v>
      </c>
      <c r="J72" s="28">
        <v>0</v>
      </c>
      <c r="K72" s="22" t="s">
        <v>217</v>
      </c>
      <c r="L72" s="34">
        <f t="shared" si="60"/>
        <v>0</v>
      </c>
      <c r="M72" s="34">
        <f t="shared" si="61"/>
        <v>0</v>
      </c>
      <c r="N72" s="34">
        <f t="shared" si="62"/>
        <v>0</v>
      </c>
      <c r="O72" s="34">
        <f t="shared" si="63"/>
        <v>0</v>
      </c>
    </row>
    <row r="73" spans="1:15" ht="13.2" x14ac:dyDescent="0.2">
      <c r="A73" s="29"/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</row>
    <row r="74" spans="1:15" ht="105.6" x14ac:dyDescent="0.2">
      <c r="A74" s="35" t="s">
        <v>218</v>
      </c>
      <c r="B74" s="22" t="s">
        <v>219</v>
      </c>
      <c r="C74" s="22" t="s">
        <v>220</v>
      </c>
      <c r="D74" s="22" t="s">
        <v>221</v>
      </c>
      <c r="E74" s="23">
        <v>51500</v>
      </c>
      <c r="F74" s="23">
        <v>51500</v>
      </c>
      <c r="G74" s="23">
        <v>0</v>
      </c>
      <c r="H74" s="28">
        <v>15</v>
      </c>
      <c r="I74" s="28">
        <v>2</v>
      </c>
      <c r="J74" s="28">
        <v>0</v>
      </c>
      <c r="K74" s="22" t="s">
        <v>93</v>
      </c>
      <c r="L74" s="34">
        <f t="shared" ref="L74:L77" si="64">IFERROR(G74/E74,0)</f>
        <v>0</v>
      </c>
      <c r="M74" s="34">
        <f t="shared" ref="M74:M77" si="65">IFERROR(G74/F74,0)</f>
        <v>0</v>
      </c>
      <c r="N74" s="34">
        <f t="shared" ref="N74:N77" si="66">IFERROR(J74/H74,0)</f>
        <v>0</v>
      </c>
      <c r="O74" s="34">
        <f t="shared" ref="O74:O77" si="67">IFERROR(J74/I74,0)</f>
        <v>0</v>
      </c>
    </row>
    <row r="75" spans="1:15" ht="92.4" x14ac:dyDescent="0.2">
      <c r="A75" s="35" t="s">
        <v>218</v>
      </c>
      <c r="B75" s="22" t="s">
        <v>175</v>
      </c>
      <c r="C75" s="22" t="s">
        <v>222</v>
      </c>
      <c r="D75" s="22" t="s">
        <v>221</v>
      </c>
      <c r="E75" s="23">
        <v>51500</v>
      </c>
      <c r="F75" s="23">
        <v>51500</v>
      </c>
      <c r="G75" s="23">
        <v>0</v>
      </c>
      <c r="H75" s="28">
        <v>2</v>
      </c>
      <c r="I75" s="28">
        <v>0</v>
      </c>
      <c r="J75" s="28">
        <v>0</v>
      </c>
      <c r="K75" s="22" t="s">
        <v>102</v>
      </c>
      <c r="L75" s="34">
        <f t="shared" si="64"/>
        <v>0</v>
      </c>
      <c r="M75" s="34">
        <f t="shared" si="65"/>
        <v>0</v>
      </c>
      <c r="N75" s="34">
        <f t="shared" si="66"/>
        <v>0</v>
      </c>
      <c r="O75" s="34">
        <f t="shared" si="67"/>
        <v>0</v>
      </c>
    </row>
    <row r="76" spans="1:15" ht="132" x14ac:dyDescent="0.2">
      <c r="A76" s="35" t="s">
        <v>218</v>
      </c>
      <c r="B76" s="22" t="s">
        <v>223</v>
      </c>
      <c r="C76" s="22" t="s">
        <v>224</v>
      </c>
      <c r="D76" s="22" t="s">
        <v>221</v>
      </c>
      <c r="E76" s="23">
        <v>20600</v>
      </c>
      <c r="F76" s="23">
        <v>20600</v>
      </c>
      <c r="G76" s="23">
        <v>0</v>
      </c>
      <c r="H76" s="28">
        <v>10</v>
      </c>
      <c r="I76" s="28">
        <v>0</v>
      </c>
      <c r="J76" s="28">
        <v>0</v>
      </c>
      <c r="K76" s="22" t="s">
        <v>225</v>
      </c>
      <c r="L76" s="34">
        <f t="shared" si="64"/>
        <v>0</v>
      </c>
      <c r="M76" s="34">
        <f t="shared" si="65"/>
        <v>0</v>
      </c>
      <c r="N76" s="34">
        <f t="shared" si="66"/>
        <v>0</v>
      </c>
      <c r="O76" s="34">
        <f t="shared" si="67"/>
        <v>0</v>
      </c>
    </row>
    <row r="77" spans="1:15" ht="184.8" x14ac:dyDescent="0.2">
      <c r="A77" s="35" t="s">
        <v>218</v>
      </c>
      <c r="B77" s="22" t="s">
        <v>226</v>
      </c>
      <c r="C77" s="22" t="s">
        <v>227</v>
      </c>
      <c r="D77" s="22" t="s">
        <v>221</v>
      </c>
      <c r="E77" s="23">
        <v>10300</v>
      </c>
      <c r="F77" s="23">
        <v>10300</v>
      </c>
      <c r="G77" s="23">
        <v>0</v>
      </c>
      <c r="H77" s="28">
        <v>10</v>
      </c>
      <c r="I77" s="28">
        <v>4</v>
      </c>
      <c r="J77" s="28">
        <v>0</v>
      </c>
      <c r="K77" s="22" t="s">
        <v>228</v>
      </c>
      <c r="L77" s="34">
        <f t="shared" si="64"/>
        <v>0</v>
      </c>
      <c r="M77" s="34">
        <f t="shared" si="65"/>
        <v>0</v>
      </c>
      <c r="N77" s="34">
        <f t="shared" si="66"/>
        <v>0</v>
      </c>
      <c r="O77" s="34">
        <f t="shared" si="67"/>
        <v>0</v>
      </c>
    </row>
    <row r="78" spans="1:15" ht="13.2" x14ac:dyDescent="0.2">
      <c r="A78" s="30"/>
      <c r="B78" s="30"/>
      <c r="C78" s="30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</row>
    <row r="79" spans="1:15" ht="66" x14ac:dyDescent="0.2">
      <c r="A79" s="35" t="s">
        <v>229</v>
      </c>
      <c r="B79" s="26" t="s">
        <v>230</v>
      </c>
      <c r="C79" s="22" t="s">
        <v>231</v>
      </c>
      <c r="D79" s="22" t="s">
        <v>232</v>
      </c>
      <c r="E79" s="27">
        <v>113660.5</v>
      </c>
      <c r="F79" s="27">
        <v>113660.5</v>
      </c>
      <c r="G79" s="27">
        <v>0</v>
      </c>
      <c r="H79" s="28">
        <v>4</v>
      </c>
      <c r="I79" s="28">
        <v>0</v>
      </c>
      <c r="J79" s="28">
        <v>0</v>
      </c>
      <c r="K79" s="26" t="s">
        <v>93</v>
      </c>
      <c r="L79" s="34">
        <f t="shared" ref="L79:L82" si="68">IFERROR(G79/E79,0)</f>
        <v>0</v>
      </c>
      <c r="M79" s="34">
        <f t="shared" ref="M79:M82" si="69">IFERROR(G79/F79,0)</f>
        <v>0</v>
      </c>
      <c r="N79" s="34">
        <f t="shared" ref="N79:N82" si="70">IFERROR(J79/H79,0)</f>
        <v>0</v>
      </c>
      <c r="O79" s="34">
        <f t="shared" ref="O79:O82" si="71">IFERROR(J79/I79,0)</f>
        <v>0</v>
      </c>
    </row>
    <row r="80" spans="1:15" ht="66" x14ac:dyDescent="0.2">
      <c r="A80" s="35" t="s">
        <v>229</v>
      </c>
      <c r="B80" s="26" t="s">
        <v>233</v>
      </c>
      <c r="C80" s="22" t="s">
        <v>234</v>
      </c>
      <c r="D80" s="22" t="s">
        <v>232</v>
      </c>
      <c r="E80" s="23">
        <v>103000</v>
      </c>
      <c r="F80" s="23">
        <v>103000</v>
      </c>
      <c r="G80" s="27">
        <v>0</v>
      </c>
      <c r="H80" s="28">
        <v>19</v>
      </c>
      <c r="I80" s="28">
        <v>0</v>
      </c>
      <c r="J80" s="28">
        <v>0</v>
      </c>
      <c r="K80" s="26" t="s">
        <v>235</v>
      </c>
      <c r="L80" s="34">
        <f t="shared" si="68"/>
        <v>0</v>
      </c>
      <c r="M80" s="34">
        <f t="shared" si="69"/>
        <v>0</v>
      </c>
      <c r="N80" s="34">
        <f t="shared" si="70"/>
        <v>0</v>
      </c>
      <c r="O80" s="34">
        <f t="shared" si="71"/>
        <v>0</v>
      </c>
    </row>
    <row r="81" spans="1:15" ht="92.4" x14ac:dyDescent="0.2">
      <c r="A81" s="35" t="s">
        <v>229</v>
      </c>
      <c r="B81" s="22" t="s">
        <v>236</v>
      </c>
      <c r="C81" s="22" t="s">
        <v>237</v>
      </c>
      <c r="D81" s="22" t="s">
        <v>232</v>
      </c>
      <c r="E81" s="23">
        <v>206000</v>
      </c>
      <c r="F81" s="23">
        <v>206000</v>
      </c>
      <c r="G81" s="27">
        <v>0</v>
      </c>
      <c r="H81" s="28">
        <v>9</v>
      </c>
      <c r="I81" s="28">
        <v>0</v>
      </c>
      <c r="J81" s="28">
        <v>0</v>
      </c>
      <c r="K81" s="26" t="s">
        <v>238</v>
      </c>
      <c r="L81" s="34">
        <f t="shared" si="68"/>
        <v>0</v>
      </c>
      <c r="M81" s="34">
        <f t="shared" si="69"/>
        <v>0</v>
      </c>
      <c r="N81" s="34">
        <f t="shared" si="70"/>
        <v>0</v>
      </c>
      <c r="O81" s="34">
        <f t="shared" si="71"/>
        <v>0</v>
      </c>
    </row>
    <row r="82" spans="1:15" ht="66" x14ac:dyDescent="0.2">
      <c r="A82" s="35" t="s">
        <v>229</v>
      </c>
      <c r="B82" s="26" t="s">
        <v>124</v>
      </c>
      <c r="C82" s="22" t="s">
        <v>239</v>
      </c>
      <c r="D82" s="22" t="s">
        <v>232</v>
      </c>
      <c r="E82" s="23">
        <v>103000</v>
      </c>
      <c r="F82" s="23">
        <v>103000</v>
      </c>
      <c r="G82" s="27">
        <v>0</v>
      </c>
      <c r="H82" s="28">
        <v>1</v>
      </c>
      <c r="I82" s="28">
        <v>0</v>
      </c>
      <c r="J82" s="28">
        <v>0</v>
      </c>
      <c r="K82" s="26" t="s">
        <v>105</v>
      </c>
      <c r="L82" s="34">
        <f t="shared" si="68"/>
        <v>0</v>
      </c>
      <c r="M82" s="34">
        <f t="shared" si="69"/>
        <v>0</v>
      </c>
      <c r="N82" s="34">
        <f t="shared" si="70"/>
        <v>0</v>
      </c>
      <c r="O82" s="34">
        <f t="shared" si="71"/>
        <v>0</v>
      </c>
    </row>
    <row r="83" spans="1:15" ht="13.2" x14ac:dyDescent="0.2">
      <c r="A83" s="29"/>
      <c r="B83" s="29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</row>
    <row r="84" spans="1:15" ht="66" x14ac:dyDescent="0.2">
      <c r="A84" s="22" t="s">
        <v>240</v>
      </c>
      <c r="B84" s="22" t="s">
        <v>241</v>
      </c>
      <c r="C84" s="22" t="s">
        <v>242</v>
      </c>
      <c r="D84" s="22" t="s">
        <v>243</v>
      </c>
      <c r="E84" s="23">
        <v>82400</v>
      </c>
      <c r="F84" s="23">
        <v>82400</v>
      </c>
      <c r="G84" s="23">
        <v>0</v>
      </c>
      <c r="H84" s="28">
        <v>6</v>
      </c>
      <c r="I84" s="28">
        <v>3</v>
      </c>
      <c r="J84" s="28">
        <v>0</v>
      </c>
      <c r="K84" s="22" t="s">
        <v>93</v>
      </c>
      <c r="L84" s="34">
        <f t="shared" ref="L84:L86" si="72">IFERROR(G84/E84,0)</f>
        <v>0</v>
      </c>
      <c r="M84" s="34">
        <f t="shared" ref="M84:M86" si="73">IFERROR(G84/F84,0)</f>
        <v>0</v>
      </c>
      <c r="N84" s="34">
        <f t="shared" ref="N84:N86" si="74">IFERROR(J84/H84,0)</f>
        <v>0</v>
      </c>
      <c r="O84" s="34">
        <f t="shared" ref="O84:O86" si="75">IFERROR(J84/I84,0)</f>
        <v>0</v>
      </c>
    </row>
    <row r="85" spans="1:15" ht="52.8" x14ac:dyDescent="0.2">
      <c r="A85" s="22" t="s">
        <v>240</v>
      </c>
      <c r="B85" s="22" t="s">
        <v>192</v>
      </c>
      <c r="C85" s="22" t="s">
        <v>244</v>
      </c>
      <c r="D85" s="22" t="s">
        <v>243</v>
      </c>
      <c r="E85" s="23">
        <v>15450</v>
      </c>
      <c r="F85" s="23">
        <v>15450</v>
      </c>
      <c r="G85" s="23">
        <v>0</v>
      </c>
      <c r="H85" s="28">
        <v>1</v>
      </c>
      <c r="I85" s="28">
        <v>0</v>
      </c>
      <c r="J85" s="28">
        <v>0</v>
      </c>
      <c r="K85" s="22" t="s">
        <v>102</v>
      </c>
      <c r="L85" s="34">
        <f t="shared" si="72"/>
        <v>0</v>
      </c>
      <c r="M85" s="34">
        <f t="shared" si="73"/>
        <v>0</v>
      </c>
      <c r="N85" s="34">
        <f t="shared" si="74"/>
        <v>0</v>
      </c>
      <c r="O85" s="34">
        <f t="shared" si="75"/>
        <v>0</v>
      </c>
    </row>
    <row r="86" spans="1:15" ht="66" x14ac:dyDescent="0.2">
      <c r="A86" s="22" t="s">
        <v>240</v>
      </c>
      <c r="B86" s="22" t="s">
        <v>166</v>
      </c>
      <c r="C86" s="22" t="s">
        <v>245</v>
      </c>
      <c r="D86" s="22" t="s">
        <v>243</v>
      </c>
      <c r="E86" s="23">
        <v>360500</v>
      </c>
      <c r="F86" s="23">
        <v>697400</v>
      </c>
      <c r="G86" s="23">
        <v>0</v>
      </c>
      <c r="H86" s="28">
        <v>1</v>
      </c>
      <c r="I86" s="28">
        <v>3</v>
      </c>
      <c r="J86" s="28">
        <v>0</v>
      </c>
      <c r="K86" s="22" t="s">
        <v>55</v>
      </c>
      <c r="L86" s="34">
        <f t="shared" si="72"/>
        <v>0</v>
      </c>
      <c r="M86" s="34">
        <f t="shared" si="73"/>
        <v>0</v>
      </c>
      <c r="N86" s="34">
        <f t="shared" si="74"/>
        <v>0</v>
      </c>
      <c r="O86" s="34">
        <f t="shared" si="75"/>
        <v>0</v>
      </c>
    </row>
    <row r="87" spans="1:15" ht="13.2" x14ac:dyDescent="0.2">
      <c r="A87" s="29"/>
      <c r="B87" s="29"/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</row>
    <row r="88" spans="1:15" ht="66" x14ac:dyDescent="0.2">
      <c r="A88" s="22" t="s">
        <v>246</v>
      </c>
      <c r="B88" s="22" t="s">
        <v>247</v>
      </c>
      <c r="C88" s="22" t="s">
        <v>248</v>
      </c>
      <c r="D88" s="22" t="s">
        <v>249</v>
      </c>
      <c r="E88" s="23">
        <v>21140.75</v>
      </c>
      <c r="F88" s="23">
        <v>21140.75</v>
      </c>
      <c r="G88" s="23">
        <v>0</v>
      </c>
      <c r="H88" s="28">
        <v>7</v>
      </c>
      <c r="I88" s="28">
        <v>1</v>
      </c>
      <c r="J88" s="28">
        <v>0</v>
      </c>
      <c r="K88" s="22" t="s">
        <v>81</v>
      </c>
      <c r="L88" s="34">
        <f t="shared" ref="L88:L91" si="76">IFERROR(G88/E88,0)</f>
        <v>0</v>
      </c>
      <c r="M88" s="34">
        <f t="shared" ref="M88:M91" si="77">IFERROR(G88/F88,0)</f>
        <v>0</v>
      </c>
      <c r="N88" s="34">
        <f t="shared" ref="N88:N91" si="78">IFERROR(J88/H88,0)</f>
        <v>0</v>
      </c>
      <c r="O88" s="34">
        <f t="shared" ref="O88:O91" si="79">IFERROR(J88/I88,0)</f>
        <v>0</v>
      </c>
    </row>
    <row r="89" spans="1:15" ht="13.2" x14ac:dyDescent="0.2">
      <c r="A89" s="29"/>
      <c r="B89" s="29"/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</row>
    <row r="90" spans="1:15" ht="79.2" x14ac:dyDescent="0.2">
      <c r="A90" s="22" t="s">
        <v>250</v>
      </c>
      <c r="B90" s="22" t="s">
        <v>247</v>
      </c>
      <c r="C90" s="22" t="s">
        <v>251</v>
      </c>
      <c r="D90" s="22" t="s">
        <v>252</v>
      </c>
      <c r="E90" s="23">
        <v>25750</v>
      </c>
      <c r="F90" s="23">
        <v>25750</v>
      </c>
      <c r="G90" s="23">
        <v>0</v>
      </c>
      <c r="H90" s="28">
        <v>4</v>
      </c>
      <c r="I90" s="28">
        <v>3</v>
      </c>
      <c r="J90" s="28">
        <v>0</v>
      </c>
      <c r="K90" s="22" t="s">
        <v>253</v>
      </c>
      <c r="L90" s="34">
        <f t="shared" si="76"/>
        <v>0</v>
      </c>
      <c r="M90" s="34">
        <f t="shared" si="77"/>
        <v>0</v>
      </c>
      <c r="N90" s="34">
        <f t="shared" si="78"/>
        <v>0</v>
      </c>
      <c r="O90" s="34">
        <f t="shared" si="79"/>
        <v>0</v>
      </c>
    </row>
    <row r="91" spans="1:15" ht="79.2" x14ac:dyDescent="0.2">
      <c r="A91" s="22" t="s">
        <v>250</v>
      </c>
      <c r="B91" s="22" t="s">
        <v>195</v>
      </c>
      <c r="C91" s="22" t="s">
        <v>254</v>
      </c>
      <c r="D91" s="22" t="s">
        <v>252</v>
      </c>
      <c r="E91" s="23">
        <v>515000</v>
      </c>
      <c r="F91" s="23">
        <v>851900</v>
      </c>
      <c r="G91" s="23">
        <v>0</v>
      </c>
      <c r="H91" s="28">
        <v>1</v>
      </c>
      <c r="I91" s="28">
        <v>2</v>
      </c>
      <c r="J91" s="28">
        <v>0</v>
      </c>
      <c r="K91" s="22" t="s">
        <v>255</v>
      </c>
      <c r="L91" s="34">
        <f t="shared" si="76"/>
        <v>0</v>
      </c>
      <c r="M91" s="34">
        <f t="shared" si="77"/>
        <v>0</v>
      </c>
      <c r="N91" s="34">
        <f t="shared" si="78"/>
        <v>0</v>
      </c>
      <c r="O91" s="34">
        <f t="shared" si="79"/>
        <v>0</v>
      </c>
    </row>
    <row r="92" spans="1:15" ht="13.2" x14ac:dyDescent="0.2">
      <c r="A92" s="29"/>
      <c r="B92" s="29"/>
      <c r="C92" s="29"/>
      <c r="D92" s="29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</row>
    <row r="93" spans="1:15" ht="79.2" x14ac:dyDescent="0.2">
      <c r="A93" s="22" t="s">
        <v>256</v>
      </c>
      <c r="B93" s="22" t="s">
        <v>247</v>
      </c>
      <c r="C93" s="22" t="s">
        <v>257</v>
      </c>
      <c r="D93" s="22" t="s">
        <v>258</v>
      </c>
      <c r="E93" s="23">
        <v>77250</v>
      </c>
      <c r="F93" s="23">
        <v>77250</v>
      </c>
      <c r="G93" s="23">
        <v>0</v>
      </c>
      <c r="H93" s="28">
        <v>6</v>
      </c>
      <c r="I93" s="28">
        <v>3</v>
      </c>
      <c r="J93" s="28">
        <v>0</v>
      </c>
      <c r="K93" s="22" t="s">
        <v>81</v>
      </c>
      <c r="L93" s="34">
        <f t="shared" ref="L93:L101" si="80">IFERROR(G93/E93,0)</f>
        <v>0</v>
      </c>
      <c r="M93" s="34">
        <f t="shared" ref="M93:M101" si="81">IFERROR(G93/F93,0)</f>
        <v>0</v>
      </c>
      <c r="N93" s="34">
        <f t="shared" ref="N93:N101" si="82">IFERROR(J93/H93,0)</f>
        <v>0</v>
      </c>
      <c r="O93" s="34">
        <f t="shared" ref="O93:O101" si="83">IFERROR(J93/I93,0)</f>
        <v>0</v>
      </c>
    </row>
    <row r="94" spans="1:15" ht="52.8" x14ac:dyDescent="0.2">
      <c r="A94" s="22" t="s">
        <v>256</v>
      </c>
      <c r="B94" s="22" t="s">
        <v>259</v>
      </c>
      <c r="C94" s="22" t="s">
        <v>260</v>
      </c>
      <c r="D94" s="22" t="s">
        <v>258</v>
      </c>
      <c r="E94" s="23">
        <v>20600</v>
      </c>
      <c r="F94" s="23">
        <v>20600</v>
      </c>
      <c r="G94" s="23">
        <v>0</v>
      </c>
      <c r="H94" s="28">
        <v>1</v>
      </c>
      <c r="I94" s="28">
        <v>0</v>
      </c>
      <c r="J94" s="28">
        <v>0</v>
      </c>
      <c r="K94" s="22" t="s">
        <v>102</v>
      </c>
      <c r="L94" s="34">
        <f t="shared" si="80"/>
        <v>0</v>
      </c>
      <c r="M94" s="34">
        <f t="shared" si="81"/>
        <v>0</v>
      </c>
      <c r="N94" s="34">
        <f t="shared" si="82"/>
        <v>0</v>
      </c>
      <c r="O94" s="34">
        <f t="shared" si="83"/>
        <v>0</v>
      </c>
    </row>
    <row r="95" spans="1:15" ht="52.8" x14ac:dyDescent="0.2">
      <c r="A95" s="22" t="s">
        <v>256</v>
      </c>
      <c r="B95" s="22" t="s">
        <v>261</v>
      </c>
      <c r="C95" s="22" t="s">
        <v>262</v>
      </c>
      <c r="D95" s="22" t="s">
        <v>258</v>
      </c>
      <c r="E95" s="23">
        <v>1030000</v>
      </c>
      <c r="F95" s="23">
        <v>2040700</v>
      </c>
      <c r="G95" s="23">
        <v>0</v>
      </c>
      <c r="H95" s="28">
        <v>10</v>
      </c>
      <c r="I95" s="28">
        <v>3</v>
      </c>
      <c r="J95" s="28">
        <v>0</v>
      </c>
      <c r="K95" s="22" t="s">
        <v>263</v>
      </c>
      <c r="L95" s="34">
        <f t="shared" si="80"/>
        <v>0</v>
      </c>
      <c r="M95" s="34">
        <f t="shared" si="81"/>
        <v>0</v>
      </c>
      <c r="N95" s="34">
        <f t="shared" si="82"/>
        <v>0</v>
      </c>
      <c r="O95" s="34">
        <f t="shared" si="83"/>
        <v>0</v>
      </c>
    </row>
    <row r="96" spans="1:15" ht="39.6" x14ac:dyDescent="0.2">
      <c r="A96" s="22" t="s">
        <v>256</v>
      </c>
      <c r="B96" s="22" t="s">
        <v>264</v>
      </c>
      <c r="C96" s="22" t="s">
        <v>265</v>
      </c>
      <c r="D96" s="22" t="s">
        <v>258</v>
      </c>
      <c r="E96" s="23">
        <v>5150</v>
      </c>
      <c r="F96" s="23">
        <v>5150</v>
      </c>
      <c r="G96" s="23">
        <v>0</v>
      </c>
      <c r="H96" s="28">
        <v>5</v>
      </c>
      <c r="I96" s="28">
        <v>0</v>
      </c>
      <c r="J96" s="28">
        <v>0</v>
      </c>
      <c r="K96" s="22" t="s">
        <v>266</v>
      </c>
      <c r="L96" s="34">
        <f t="shared" si="80"/>
        <v>0</v>
      </c>
      <c r="M96" s="34">
        <f t="shared" si="81"/>
        <v>0</v>
      </c>
      <c r="N96" s="34">
        <f t="shared" si="82"/>
        <v>0</v>
      </c>
      <c r="O96" s="34">
        <f t="shared" si="83"/>
        <v>0</v>
      </c>
    </row>
    <row r="97" spans="1:15" ht="79.2" x14ac:dyDescent="0.2">
      <c r="A97" s="22" t="s">
        <v>256</v>
      </c>
      <c r="B97" s="22" t="s">
        <v>267</v>
      </c>
      <c r="C97" s="22" t="s">
        <v>268</v>
      </c>
      <c r="D97" s="22" t="s">
        <v>258</v>
      </c>
      <c r="E97" s="23">
        <v>113300</v>
      </c>
      <c r="F97" s="23">
        <v>113300</v>
      </c>
      <c r="G97" s="23">
        <v>0</v>
      </c>
      <c r="H97" s="28">
        <v>2</v>
      </c>
      <c r="I97" s="28">
        <v>0</v>
      </c>
      <c r="J97" s="28">
        <v>0</v>
      </c>
      <c r="K97" s="22" t="s">
        <v>269</v>
      </c>
      <c r="L97" s="34">
        <f t="shared" si="80"/>
        <v>0</v>
      </c>
      <c r="M97" s="34">
        <f t="shared" si="81"/>
        <v>0</v>
      </c>
      <c r="N97" s="34">
        <f t="shared" si="82"/>
        <v>0</v>
      </c>
      <c r="O97" s="34">
        <f t="shared" si="83"/>
        <v>0</v>
      </c>
    </row>
    <row r="98" spans="1:15" ht="66" x14ac:dyDescent="0.2">
      <c r="A98" s="22" t="s">
        <v>256</v>
      </c>
      <c r="B98" s="22" t="s">
        <v>61</v>
      </c>
      <c r="C98" s="22" t="s">
        <v>270</v>
      </c>
      <c r="D98" s="22" t="s">
        <v>258</v>
      </c>
      <c r="E98" s="23">
        <v>103000</v>
      </c>
      <c r="F98" s="23">
        <v>103000</v>
      </c>
      <c r="G98" s="23">
        <v>0</v>
      </c>
      <c r="H98" s="28">
        <v>2</v>
      </c>
      <c r="I98" s="28">
        <v>0</v>
      </c>
      <c r="J98" s="28">
        <v>0</v>
      </c>
      <c r="K98" s="22" t="s">
        <v>271</v>
      </c>
      <c r="L98" s="34">
        <f t="shared" si="80"/>
        <v>0</v>
      </c>
      <c r="M98" s="34">
        <f t="shared" si="81"/>
        <v>0</v>
      </c>
      <c r="N98" s="34">
        <f t="shared" si="82"/>
        <v>0</v>
      </c>
      <c r="O98" s="34">
        <f t="shared" si="83"/>
        <v>0</v>
      </c>
    </row>
    <row r="99" spans="1:15" ht="52.8" x14ac:dyDescent="0.2">
      <c r="A99" s="22" t="s">
        <v>256</v>
      </c>
      <c r="B99" s="22" t="s">
        <v>105</v>
      </c>
      <c r="C99" s="22" t="s">
        <v>272</v>
      </c>
      <c r="D99" s="22" t="s">
        <v>258</v>
      </c>
      <c r="E99" s="23">
        <v>103000</v>
      </c>
      <c r="F99" s="23">
        <v>103000</v>
      </c>
      <c r="G99" s="23">
        <v>0</v>
      </c>
      <c r="H99" s="28">
        <v>2</v>
      </c>
      <c r="I99" s="28">
        <v>1</v>
      </c>
      <c r="J99" s="28">
        <v>0</v>
      </c>
      <c r="K99" s="22" t="s">
        <v>273</v>
      </c>
      <c r="L99" s="34">
        <f t="shared" si="80"/>
        <v>0</v>
      </c>
      <c r="M99" s="34">
        <f t="shared" si="81"/>
        <v>0</v>
      </c>
      <c r="N99" s="34">
        <f t="shared" si="82"/>
        <v>0</v>
      </c>
      <c r="O99" s="34">
        <f t="shared" si="83"/>
        <v>0</v>
      </c>
    </row>
    <row r="100" spans="1:15" ht="52.8" x14ac:dyDescent="0.2">
      <c r="A100" s="22" t="s">
        <v>256</v>
      </c>
      <c r="B100" s="22" t="s">
        <v>274</v>
      </c>
      <c r="C100" s="22" t="s">
        <v>275</v>
      </c>
      <c r="D100" s="22" t="s">
        <v>258</v>
      </c>
      <c r="E100" s="23">
        <v>103000</v>
      </c>
      <c r="F100" s="23">
        <v>103000</v>
      </c>
      <c r="G100" s="23">
        <v>0</v>
      </c>
      <c r="H100" s="28">
        <v>3</v>
      </c>
      <c r="I100" s="28">
        <v>0</v>
      </c>
      <c r="J100" s="28">
        <v>0</v>
      </c>
      <c r="K100" s="22" t="s">
        <v>276</v>
      </c>
      <c r="L100" s="34">
        <f t="shared" si="80"/>
        <v>0</v>
      </c>
      <c r="M100" s="34">
        <f t="shared" si="81"/>
        <v>0</v>
      </c>
      <c r="N100" s="34">
        <f t="shared" si="82"/>
        <v>0</v>
      </c>
      <c r="O100" s="34">
        <f t="shared" si="83"/>
        <v>0</v>
      </c>
    </row>
    <row r="101" spans="1:15" ht="26.4" x14ac:dyDescent="0.2">
      <c r="A101" s="22" t="s">
        <v>277</v>
      </c>
      <c r="B101" s="22" t="s">
        <v>278</v>
      </c>
      <c r="C101" s="22" t="s">
        <v>279</v>
      </c>
      <c r="D101" s="22" t="s">
        <v>258</v>
      </c>
      <c r="E101" s="23">
        <v>0</v>
      </c>
      <c r="F101" s="23">
        <v>1728960.73</v>
      </c>
      <c r="G101" s="23">
        <v>0</v>
      </c>
      <c r="H101" s="28">
        <v>0</v>
      </c>
      <c r="I101" s="28">
        <v>1</v>
      </c>
      <c r="J101" s="28">
        <v>1</v>
      </c>
      <c r="K101" s="22" t="s">
        <v>280</v>
      </c>
      <c r="L101" s="34">
        <f t="shared" si="80"/>
        <v>0</v>
      </c>
      <c r="M101" s="34">
        <f t="shared" si="81"/>
        <v>0</v>
      </c>
      <c r="N101" s="34">
        <f t="shared" si="82"/>
        <v>0</v>
      </c>
      <c r="O101" s="34">
        <f t="shared" si="83"/>
        <v>1</v>
      </c>
    </row>
    <row r="102" spans="1:15" ht="26.4" x14ac:dyDescent="0.2">
      <c r="A102" s="22" t="s">
        <v>281</v>
      </c>
      <c r="B102" s="22" t="s">
        <v>282</v>
      </c>
      <c r="C102" s="22" t="s">
        <v>279</v>
      </c>
      <c r="D102" s="22" t="s">
        <v>258</v>
      </c>
      <c r="E102" s="23">
        <v>0</v>
      </c>
      <c r="F102" s="23">
        <v>1620916.85</v>
      </c>
      <c r="G102" s="23">
        <v>0</v>
      </c>
      <c r="H102" s="28">
        <v>0</v>
      </c>
      <c r="I102" s="28">
        <v>1</v>
      </c>
      <c r="J102" s="28">
        <v>1</v>
      </c>
      <c r="K102" s="22" t="s">
        <v>280</v>
      </c>
      <c r="L102" s="34">
        <f t="shared" ref="L102:L119" si="84">IFERROR(G102/E102,0)</f>
        <v>0</v>
      </c>
      <c r="M102" s="34">
        <f t="shared" ref="M102:M119" si="85">IFERROR(G102/F102,0)</f>
        <v>0</v>
      </c>
      <c r="N102" s="34">
        <f t="shared" ref="N102:N119" si="86">IFERROR(J102/H102,0)</f>
        <v>0</v>
      </c>
      <c r="O102" s="34">
        <f t="shared" ref="O102:O119" si="87">IFERROR(J102/I102,0)</f>
        <v>1</v>
      </c>
    </row>
    <row r="103" spans="1:15" ht="26.4" x14ac:dyDescent="0.2">
      <c r="A103" s="22" t="s">
        <v>283</v>
      </c>
      <c r="B103" s="22" t="s">
        <v>284</v>
      </c>
      <c r="C103" s="22" t="s">
        <v>279</v>
      </c>
      <c r="D103" s="22" t="s">
        <v>258</v>
      </c>
      <c r="E103" s="23">
        <v>0</v>
      </c>
      <c r="F103" s="23">
        <v>1147830.83</v>
      </c>
      <c r="G103" s="23">
        <v>0</v>
      </c>
      <c r="H103" s="28">
        <v>0</v>
      </c>
      <c r="I103" s="28">
        <v>1</v>
      </c>
      <c r="J103" s="28">
        <v>1</v>
      </c>
      <c r="K103" s="22" t="s">
        <v>280</v>
      </c>
      <c r="L103" s="34">
        <f t="shared" si="84"/>
        <v>0</v>
      </c>
      <c r="M103" s="34">
        <f t="shared" si="85"/>
        <v>0</v>
      </c>
      <c r="N103" s="34">
        <f t="shared" si="86"/>
        <v>0</v>
      </c>
      <c r="O103" s="34">
        <f t="shared" si="87"/>
        <v>1</v>
      </c>
    </row>
    <row r="104" spans="1:15" ht="26.4" x14ac:dyDescent="0.2">
      <c r="A104" s="22" t="s">
        <v>285</v>
      </c>
      <c r="B104" s="22" t="s">
        <v>286</v>
      </c>
      <c r="C104" s="22" t="s">
        <v>279</v>
      </c>
      <c r="D104" s="22" t="s">
        <v>258</v>
      </c>
      <c r="E104" s="23">
        <v>0</v>
      </c>
      <c r="F104" s="23">
        <v>710562.9</v>
      </c>
      <c r="G104" s="23">
        <v>0</v>
      </c>
      <c r="H104" s="28">
        <v>0</v>
      </c>
      <c r="I104" s="28">
        <v>1</v>
      </c>
      <c r="J104" s="28">
        <v>1</v>
      </c>
      <c r="K104" s="22" t="s">
        <v>280</v>
      </c>
      <c r="L104" s="34">
        <f t="shared" si="84"/>
        <v>0</v>
      </c>
      <c r="M104" s="34">
        <f t="shared" si="85"/>
        <v>0</v>
      </c>
      <c r="N104" s="34">
        <f t="shared" si="86"/>
        <v>0</v>
      </c>
      <c r="O104" s="34">
        <f t="shared" si="87"/>
        <v>1</v>
      </c>
    </row>
    <row r="105" spans="1:15" ht="26.4" x14ac:dyDescent="0.2">
      <c r="A105" s="22" t="s">
        <v>287</v>
      </c>
      <c r="B105" s="22" t="s">
        <v>288</v>
      </c>
      <c r="C105" s="22" t="s">
        <v>279</v>
      </c>
      <c r="D105" s="22" t="s">
        <v>258</v>
      </c>
      <c r="E105" s="23">
        <v>0</v>
      </c>
      <c r="F105" s="23">
        <v>520689.42</v>
      </c>
      <c r="G105" s="23">
        <v>0</v>
      </c>
      <c r="H105" s="28">
        <v>0</v>
      </c>
      <c r="I105" s="28">
        <v>1</v>
      </c>
      <c r="J105" s="28">
        <v>1</v>
      </c>
      <c r="K105" s="22" t="s">
        <v>280</v>
      </c>
      <c r="L105" s="34">
        <f t="shared" si="84"/>
        <v>0</v>
      </c>
      <c r="M105" s="34">
        <f t="shared" si="85"/>
        <v>0</v>
      </c>
      <c r="N105" s="34">
        <f t="shared" si="86"/>
        <v>0</v>
      </c>
      <c r="O105" s="34">
        <f t="shared" si="87"/>
        <v>1</v>
      </c>
    </row>
    <row r="106" spans="1:15" ht="26.4" x14ac:dyDescent="0.2">
      <c r="A106" s="22" t="s">
        <v>289</v>
      </c>
      <c r="B106" s="22" t="s">
        <v>290</v>
      </c>
      <c r="C106" s="22" t="s">
        <v>291</v>
      </c>
      <c r="D106" s="22" t="s">
        <v>258</v>
      </c>
      <c r="E106" s="23">
        <v>0</v>
      </c>
      <c r="F106" s="23">
        <v>282819</v>
      </c>
      <c r="G106" s="23">
        <v>0</v>
      </c>
      <c r="H106" s="28">
        <v>0</v>
      </c>
      <c r="I106" s="28">
        <v>1</v>
      </c>
      <c r="J106" s="28">
        <v>1</v>
      </c>
      <c r="K106" s="22" t="s">
        <v>280</v>
      </c>
      <c r="L106" s="34">
        <f t="shared" si="84"/>
        <v>0</v>
      </c>
      <c r="M106" s="34">
        <f t="shared" si="85"/>
        <v>0</v>
      </c>
      <c r="N106" s="34">
        <f t="shared" si="86"/>
        <v>0</v>
      </c>
      <c r="O106" s="34">
        <f t="shared" si="87"/>
        <v>1</v>
      </c>
    </row>
    <row r="107" spans="1:15" ht="26.4" x14ac:dyDescent="0.2">
      <c r="A107" s="22" t="s">
        <v>292</v>
      </c>
      <c r="B107" s="22" t="s">
        <v>293</v>
      </c>
      <c r="C107" s="22" t="s">
        <v>294</v>
      </c>
      <c r="D107" s="22" t="s">
        <v>258</v>
      </c>
      <c r="E107" s="23">
        <v>0</v>
      </c>
      <c r="F107" s="23">
        <v>1591.69</v>
      </c>
      <c r="G107" s="23">
        <v>0</v>
      </c>
      <c r="H107" s="28">
        <v>0</v>
      </c>
      <c r="I107" s="28">
        <v>1</v>
      </c>
      <c r="J107" s="28">
        <v>1</v>
      </c>
      <c r="K107" s="22" t="s">
        <v>280</v>
      </c>
      <c r="L107" s="34">
        <f t="shared" si="84"/>
        <v>0</v>
      </c>
      <c r="M107" s="34">
        <f t="shared" si="85"/>
        <v>0</v>
      </c>
      <c r="N107" s="34">
        <f t="shared" si="86"/>
        <v>0</v>
      </c>
      <c r="O107" s="34">
        <f t="shared" si="87"/>
        <v>1</v>
      </c>
    </row>
    <row r="108" spans="1:15" ht="52.8" x14ac:dyDescent="0.2">
      <c r="A108" s="22" t="s">
        <v>295</v>
      </c>
      <c r="B108" s="22" t="s">
        <v>296</v>
      </c>
      <c r="C108" s="22" t="s">
        <v>297</v>
      </c>
      <c r="D108" s="22" t="s">
        <v>258</v>
      </c>
      <c r="E108" s="23">
        <v>0</v>
      </c>
      <c r="F108" s="23">
        <v>0.03</v>
      </c>
      <c r="G108" s="23">
        <v>0</v>
      </c>
      <c r="H108" s="28">
        <v>0</v>
      </c>
      <c r="I108" s="28">
        <v>1</v>
      </c>
      <c r="J108" s="28">
        <v>1</v>
      </c>
      <c r="K108" s="22" t="s">
        <v>280</v>
      </c>
      <c r="L108" s="34">
        <f t="shared" si="84"/>
        <v>0</v>
      </c>
      <c r="M108" s="34">
        <f t="shared" si="85"/>
        <v>0</v>
      </c>
      <c r="N108" s="34">
        <f t="shared" si="86"/>
        <v>0</v>
      </c>
      <c r="O108" s="34">
        <f t="shared" si="87"/>
        <v>1</v>
      </c>
    </row>
    <row r="109" spans="1:15" ht="26.4" x14ac:dyDescent="0.2">
      <c r="A109" s="22" t="s">
        <v>298</v>
      </c>
      <c r="B109" s="22" t="s">
        <v>299</v>
      </c>
      <c r="C109" s="22" t="s">
        <v>279</v>
      </c>
      <c r="D109" s="22" t="s">
        <v>258</v>
      </c>
      <c r="E109" s="23">
        <v>0</v>
      </c>
      <c r="F109" s="23">
        <v>443933.95</v>
      </c>
      <c r="G109" s="23">
        <v>0</v>
      </c>
      <c r="H109" s="28">
        <v>0</v>
      </c>
      <c r="I109" s="28">
        <v>1</v>
      </c>
      <c r="J109" s="28">
        <v>1</v>
      </c>
      <c r="K109" s="22" t="s">
        <v>280</v>
      </c>
      <c r="L109" s="34">
        <f t="shared" si="84"/>
        <v>0</v>
      </c>
      <c r="M109" s="34">
        <f t="shared" si="85"/>
        <v>0</v>
      </c>
      <c r="N109" s="34">
        <f t="shared" si="86"/>
        <v>0</v>
      </c>
      <c r="O109" s="34">
        <f t="shared" si="87"/>
        <v>1</v>
      </c>
    </row>
    <row r="110" spans="1:15" ht="26.4" x14ac:dyDescent="0.2">
      <c r="A110" s="22" t="s">
        <v>300</v>
      </c>
      <c r="B110" s="22" t="s">
        <v>301</v>
      </c>
      <c r="C110" s="22" t="s">
        <v>279</v>
      </c>
      <c r="D110" s="22" t="s">
        <v>258</v>
      </c>
      <c r="E110" s="23">
        <v>0</v>
      </c>
      <c r="F110" s="23">
        <v>60253.23</v>
      </c>
      <c r="G110" s="23">
        <v>16910.36</v>
      </c>
      <c r="H110" s="28">
        <v>0</v>
      </c>
      <c r="I110" s="28">
        <v>1</v>
      </c>
      <c r="J110" s="28">
        <v>1</v>
      </c>
      <c r="K110" s="22" t="s">
        <v>280</v>
      </c>
      <c r="L110" s="34">
        <f t="shared" si="84"/>
        <v>0</v>
      </c>
      <c r="M110" s="34">
        <f t="shared" si="85"/>
        <v>0.28065482962490146</v>
      </c>
      <c r="N110" s="34">
        <f t="shared" si="86"/>
        <v>0</v>
      </c>
      <c r="O110" s="34">
        <f t="shared" si="87"/>
        <v>1</v>
      </c>
    </row>
    <row r="111" spans="1:15" ht="26.4" x14ac:dyDescent="0.2">
      <c r="A111" s="22" t="s">
        <v>285</v>
      </c>
      <c r="B111" s="22" t="s">
        <v>286</v>
      </c>
      <c r="C111" s="22" t="s">
        <v>279</v>
      </c>
      <c r="D111" s="22" t="s">
        <v>258</v>
      </c>
      <c r="E111" s="23">
        <v>0</v>
      </c>
      <c r="F111" s="23">
        <v>179314.25</v>
      </c>
      <c r="G111" s="23">
        <v>0</v>
      </c>
      <c r="H111" s="28">
        <v>0</v>
      </c>
      <c r="I111" s="28">
        <v>1</v>
      </c>
      <c r="J111" s="28">
        <v>1</v>
      </c>
      <c r="K111" s="22" t="s">
        <v>280</v>
      </c>
      <c r="L111" s="34">
        <f t="shared" si="84"/>
        <v>0</v>
      </c>
      <c r="M111" s="34">
        <f t="shared" si="85"/>
        <v>0</v>
      </c>
      <c r="N111" s="34">
        <f t="shared" si="86"/>
        <v>0</v>
      </c>
      <c r="O111" s="34">
        <f t="shared" si="87"/>
        <v>1</v>
      </c>
    </row>
    <row r="112" spans="1:15" ht="26.4" x14ac:dyDescent="0.2">
      <c r="A112" s="22" t="s">
        <v>302</v>
      </c>
      <c r="B112" s="22" t="s">
        <v>303</v>
      </c>
      <c r="C112" s="22" t="s">
        <v>304</v>
      </c>
      <c r="D112" s="22" t="s">
        <v>258</v>
      </c>
      <c r="E112" s="23">
        <v>0</v>
      </c>
      <c r="F112" s="23">
        <v>938.56</v>
      </c>
      <c r="G112" s="23">
        <v>0</v>
      </c>
      <c r="H112" s="28">
        <v>0</v>
      </c>
      <c r="I112" s="28">
        <v>1</v>
      </c>
      <c r="J112" s="28">
        <v>1</v>
      </c>
      <c r="K112" s="22" t="s">
        <v>280</v>
      </c>
      <c r="L112" s="34">
        <f t="shared" si="84"/>
        <v>0</v>
      </c>
      <c r="M112" s="34">
        <f t="shared" si="85"/>
        <v>0</v>
      </c>
      <c r="N112" s="34">
        <f t="shared" si="86"/>
        <v>0</v>
      </c>
      <c r="O112" s="34">
        <f t="shared" si="87"/>
        <v>1</v>
      </c>
    </row>
    <row r="113" spans="1:15" ht="26.4" x14ac:dyDescent="0.2">
      <c r="A113" s="22" t="s">
        <v>305</v>
      </c>
      <c r="B113" s="22" t="s">
        <v>306</v>
      </c>
      <c r="C113" s="22" t="s">
        <v>304</v>
      </c>
      <c r="D113" s="22" t="s">
        <v>258</v>
      </c>
      <c r="E113" s="23">
        <v>0</v>
      </c>
      <c r="F113" s="23">
        <v>0.26</v>
      </c>
      <c r="G113" s="23">
        <v>0</v>
      </c>
      <c r="H113" s="28">
        <v>0</v>
      </c>
      <c r="I113" s="28">
        <v>1</v>
      </c>
      <c r="J113" s="28">
        <v>1</v>
      </c>
      <c r="K113" s="22" t="s">
        <v>280</v>
      </c>
      <c r="L113" s="34">
        <f t="shared" si="84"/>
        <v>0</v>
      </c>
      <c r="M113" s="34">
        <f t="shared" si="85"/>
        <v>0</v>
      </c>
      <c r="N113" s="34">
        <f t="shared" si="86"/>
        <v>0</v>
      </c>
      <c r="O113" s="34">
        <f t="shared" si="87"/>
        <v>1</v>
      </c>
    </row>
    <row r="114" spans="1:15" ht="26.4" x14ac:dyDescent="0.2">
      <c r="A114" s="22" t="s">
        <v>307</v>
      </c>
      <c r="B114" s="22" t="s">
        <v>308</v>
      </c>
      <c r="C114" s="22" t="s">
        <v>304</v>
      </c>
      <c r="D114" s="22" t="s">
        <v>258</v>
      </c>
      <c r="E114" s="23">
        <v>0</v>
      </c>
      <c r="F114" s="23">
        <v>11.81</v>
      </c>
      <c r="G114" s="23">
        <v>0</v>
      </c>
      <c r="H114" s="28">
        <v>0</v>
      </c>
      <c r="I114" s="28">
        <v>1</v>
      </c>
      <c r="J114" s="28">
        <v>1</v>
      </c>
      <c r="K114" s="22" t="s">
        <v>280</v>
      </c>
      <c r="L114" s="34">
        <f t="shared" si="84"/>
        <v>0</v>
      </c>
      <c r="M114" s="34">
        <f t="shared" si="85"/>
        <v>0</v>
      </c>
      <c r="N114" s="34">
        <f t="shared" si="86"/>
        <v>0</v>
      </c>
      <c r="O114" s="34">
        <f t="shared" si="87"/>
        <v>1</v>
      </c>
    </row>
    <row r="115" spans="1:15" ht="26.4" x14ac:dyDescent="0.2">
      <c r="A115" s="22" t="s">
        <v>309</v>
      </c>
      <c r="B115" s="22" t="s">
        <v>303</v>
      </c>
      <c r="C115" s="22" t="s">
        <v>304</v>
      </c>
      <c r="D115" s="22" t="s">
        <v>258</v>
      </c>
      <c r="E115" s="23">
        <v>0</v>
      </c>
      <c r="F115" s="23">
        <v>475364.9</v>
      </c>
      <c r="G115" s="23">
        <v>0</v>
      </c>
      <c r="H115" s="28">
        <v>0</v>
      </c>
      <c r="I115" s="28">
        <v>1</v>
      </c>
      <c r="J115" s="28">
        <v>1</v>
      </c>
      <c r="K115" s="22" t="s">
        <v>280</v>
      </c>
      <c r="L115" s="34">
        <f t="shared" si="84"/>
        <v>0</v>
      </c>
      <c r="M115" s="34">
        <f t="shared" si="85"/>
        <v>0</v>
      </c>
      <c r="N115" s="34">
        <f t="shared" si="86"/>
        <v>0</v>
      </c>
      <c r="O115" s="34">
        <f t="shared" si="87"/>
        <v>1</v>
      </c>
    </row>
    <row r="116" spans="1:15" ht="26.4" x14ac:dyDescent="0.2">
      <c r="A116" s="22" t="s">
        <v>310</v>
      </c>
      <c r="B116" s="22" t="s">
        <v>311</v>
      </c>
      <c r="C116" s="22" t="s">
        <v>304</v>
      </c>
      <c r="D116" s="22" t="s">
        <v>258</v>
      </c>
      <c r="E116" s="23">
        <v>0</v>
      </c>
      <c r="F116" s="23">
        <v>8627.17</v>
      </c>
      <c r="G116" s="23">
        <v>0</v>
      </c>
      <c r="H116" s="28">
        <v>0</v>
      </c>
      <c r="I116" s="28">
        <v>1</v>
      </c>
      <c r="J116" s="28">
        <v>1</v>
      </c>
      <c r="K116" s="22" t="s">
        <v>280</v>
      </c>
      <c r="L116" s="34">
        <f t="shared" si="84"/>
        <v>0</v>
      </c>
      <c r="M116" s="34">
        <f t="shared" si="85"/>
        <v>0</v>
      </c>
      <c r="N116" s="34">
        <f t="shared" si="86"/>
        <v>0</v>
      </c>
      <c r="O116" s="34">
        <f t="shared" si="87"/>
        <v>1</v>
      </c>
    </row>
    <row r="117" spans="1:15" ht="26.4" x14ac:dyDescent="0.2">
      <c r="A117" s="22" t="s">
        <v>312</v>
      </c>
      <c r="B117" s="22" t="s">
        <v>313</v>
      </c>
      <c r="C117" s="22" t="s">
        <v>279</v>
      </c>
      <c r="D117" s="22" t="s">
        <v>258</v>
      </c>
      <c r="E117" s="23">
        <v>0</v>
      </c>
      <c r="F117" s="23">
        <v>895812.82</v>
      </c>
      <c r="G117" s="23">
        <v>342556.8</v>
      </c>
      <c r="H117" s="28">
        <v>0</v>
      </c>
      <c r="I117" s="28">
        <v>1</v>
      </c>
      <c r="J117" s="28">
        <v>1</v>
      </c>
      <c r="K117" s="22" t="s">
        <v>280</v>
      </c>
      <c r="L117" s="34">
        <f t="shared" si="84"/>
        <v>0</v>
      </c>
      <c r="M117" s="34">
        <f t="shared" si="85"/>
        <v>0.38239774242123487</v>
      </c>
      <c r="N117" s="34">
        <f t="shared" si="86"/>
        <v>0</v>
      </c>
      <c r="O117" s="34">
        <f t="shared" si="87"/>
        <v>1</v>
      </c>
    </row>
    <row r="118" spans="1:15" ht="26.4" x14ac:dyDescent="0.2">
      <c r="A118" s="22" t="s">
        <v>314</v>
      </c>
      <c r="B118" s="22" t="s">
        <v>315</v>
      </c>
      <c r="C118" s="22" t="s">
        <v>304</v>
      </c>
      <c r="D118" s="22" t="s">
        <v>258</v>
      </c>
      <c r="E118" s="23">
        <v>0</v>
      </c>
      <c r="F118" s="23">
        <v>974439.51</v>
      </c>
      <c r="G118" s="23">
        <v>0</v>
      </c>
      <c r="H118" s="28">
        <v>0</v>
      </c>
      <c r="I118" s="28">
        <v>1</v>
      </c>
      <c r="J118" s="28">
        <v>1</v>
      </c>
      <c r="K118" s="22" t="s">
        <v>280</v>
      </c>
      <c r="L118" s="34">
        <f t="shared" si="84"/>
        <v>0</v>
      </c>
      <c r="M118" s="34">
        <f t="shared" si="85"/>
        <v>0</v>
      </c>
      <c r="N118" s="34">
        <f t="shared" si="86"/>
        <v>0</v>
      </c>
      <c r="O118" s="34">
        <f t="shared" si="87"/>
        <v>1</v>
      </c>
    </row>
    <row r="119" spans="1:15" ht="26.4" x14ac:dyDescent="0.2">
      <c r="A119" s="22" t="s">
        <v>316</v>
      </c>
      <c r="B119" s="22" t="s">
        <v>317</v>
      </c>
      <c r="C119" s="22" t="s">
        <v>318</v>
      </c>
      <c r="D119" s="22" t="s">
        <v>258</v>
      </c>
      <c r="E119" s="23">
        <v>0</v>
      </c>
      <c r="F119" s="23">
        <v>1.82</v>
      </c>
      <c r="G119" s="23">
        <v>0</v>
      </c>
      <c r="H119" s="28">
        <v>0</v>
      </c>
      <c r="I119" s="28">
        <v>1</v>
      </c>
      <c r="J119" s="28">
        <v>1</v>
      </c>
      <c r="K119" s="22" t="s">
        <v>280</v>
      </c>
      <c r="L119" s="34">
        <f t="shared" si="84"/>
        <v>0</v>
      </c>
      <c r="M119" s="34">
        <f t="shared" si="85"/>
        <v>0</v>
      </c>
      <c r="N119" s="34">
        <f t="shared" si="86"/>
        <v>0</v>
      </c>
      <c r="O119" s="34">
        <f t="shared" si="87"/>
        <v>1</v>
      </c>
    </row>
    <row r="120" spans="1:15" ht="26.4" x14ac:dyDescent="0.2">
      <c r="A120" s="22" t="s">
        <v>319</v>
      </c>
      <c r="B120" s="22" t="s">
        <v>320</v>
      </c>
      <c r="C120" s="22" t="s">
        <v>318</v>
      </c>
      <c r="D120" s="22" t="s">
        <v>258</v>
      </c>
      <c r="E120" s="23">
        <v>0</v>
      </c>
      <c r="F120" s="23">
        <v>299219.12</v>
      </c>
      <c r="G120" s="23">
        <v>0</v>
      </c>
      <c r="H120" s="28">
        <v>0</v>
      </c>
      <c r="I120" s="28">
        <v>1</v>
      </c>
      <c r="J120" s="28">
        <v>1</v>
      </c>
      <c r="K120" s="22" t="s">
        <v>280</v>
      </c>
      <c r="L120" s="34">
        <f t="shared" ref="L120:L183" si="88">IFERROR(G120/E120,0)</f>
        <v>0</v>
      </c>
      <c r="M120" s="34">
        <f t="shared" ref="M120:M183" si="89">IFERROR(G120/F120,0)</f>
        <v>0</v>
      </c>
      <c r="N120" s="34">
        <f t="shared" ref="N120:N183" si="90">IFERROR(J120/H120,0)</f>
        <v>0</v>
      </c>
      <c r="O120" s="34">
        <f t="shared" ref="O120:O183" si="91">IFERROR(J120/I120,0)</f>
        <v>1</v>
      </c>
    </row>
    <row r="121" spans="1:15" ht="26.4" x14ac:dyDescent="0.2">
      <c r="A121" s="22" t="s">
        <v>321</v>
      </c>
      <c r="B121" s="22" t="s">
        <v>322</v>
      </c>
      <c r="C121" s="22" t="s">
        <v>318</v>
      </c>
      <c r="D121" s="22" t="s">
        <v>258</v>
      </c>
      <c r="E121" s="23">
        <v>0</v>
      </c>
      <c r="F121" s="23">
        <v>185728.09</v>
      </c>
      <c r="G121" s="23">
        <v>0</v>
      </c>
      <c r="H121" s="28">
        <v>0</v>
      </c>
      <c r="I121" s="28">
        <v>1</v>
      </c>
      <c r="J121" s="28">
        <v>1</v>
      </c>
      <c r="K121" s="22" t="s">
        <v>280</v>
      </c>
      <c r="L121" s="34">
        <f t="shared" si="88"/>
        <v>0</v>
      </c>
      <c r="M121" s="34">
        <f t="shared" si="89"/>
        <v>0</v>
      </c>
      <c r="N121" s="34">
        <f t="shared" si="90"/>
        <v>0</v>
      </c>
      <c r="O121" s="34">
        <f t="shared" si="91"/>
        <v>1</v>
      </c>
    </row>
    <row r="122" spans="1:15" ht="26.4" x14ac:dyDescent="0.2">
      <c r="A122" s="22" t="s">
        <v>292</v>
      </c>
      <c r="B122" s="22" t="s">
        <v>293</v>
      </c>
      <c r="C122" s="22" t="s">
        <v>294</v>
      </c>
      <c r="D122" s="22" t="s">
        <v>258</v>
      </c>
      <c r="E122" s="23">
        <v>0</v>
      </c>
      <c r="F122" s="23">
        <v>203437.11</v>
      </c>
      <c r="G122" s="23">
        <v>0</v>
      </c>
      <c r="H122" s="28">
        <v>0</v>
      </c>
      <c r="I122" s="28">
        <v>1</v>
      </c>
      <c r="J122" s="28">
        <v>1</v>
      </c>
      <c r="K122" s="22" t="s">
        <v>280</v>
      </c>
      <c r="L122" s="34">
        <f t="shared" si="88"/>
        <v>0</v>
      </c>
      <c r="M122" s="34">
        <f t="shared" si="89"/>
        <v>0</v>
      </c>
      <c r="N122" s="34">
        <f t="shared" si="90"/>
        <v>0</v>
      </c>
      <c r="O122" s="34">
        <f t="shared" si="91"/>
        <v>1</v>
      </c>
    </row>
    <row r="123" spans="1:15" ht="26.4" x14ac:dyDescent="0.2">
      <c r="A123" s="22" t="s">
        <v>323</v>
      </c>
      <c r="B123" s="22" t="s">
        <v>324</v>
      </c>
      <c r="C123" s="22" t="s">
        <v>325</v>
      </c>
      <c r="D123" s="22" t="s">
        <v>258</v>
      </c>
      <c r="E123" s="23">
        <v>0</v>
      </c>
      <c r="F123" s="23">
        <v>400000</v>
      </c>
      <c r="G123" s="23">
        <v>0</v>
      </c>
      <c r="H123" s="28">
        <v>0</v>
      </c>
      <c r="I123" s="28">
        <v>1</v>
      </c>
      <c r="J123" s="28">
        <v>1</v>
      </c>
      <c r="K123" s="22" t="s">
        <v>280</v>
      </c>
      <c r="L123" s="34">
        <f t="shared" si="88"/>
        <v>0</v>
      </c>
      <c r="M123" s="34">
        <f t="shared" si="89"/>
        <v>0</v>
      </c>
      <c r="N123" s="34">
        <f t="shared" si="90"/>
        <v>0</v>
      </c>
      <c r="O123" s="34">
        <f t="shared" si="91"/>
        <v>1</v>
      </c>
    </row>
    <row r="124" spans="1:15" ht="39.6" x14ac:dyDescent="0.2">
      <c r="A124" s="22" t="s">
        <v>326</v>
      </c>
      <c r="B124" s="22" t="s">
        <v>327</v>
      </c>
      <c r="C124" s="22" t="s">
        <v>328</v>
      </c>
      <c r="D124" s="22" t="s">
        <v>258</v>
      </c>
      <c r="E124" s="23">
        <v>0</v>
      </c>
      <c r="F124" s="23">
        <v>50000000</v>
      </c>
      <c r="G124" s="23">
        <v>0</v>
      </c>
      <c r="H124" s="28">
        <v>0</v>
      </c>
      <c r="I124" s="28">
        <v>1</v>
      </c>
      <c r="J124" s="28">
        <v>1</v>
      </c>
      <c r="K124" s="22" t="s">
        <v>280</v>
      </c>
      <c r="L124" s="34">
        <f t="shared" si="88"/>
        <v>0</v>
      </c>
      <c r="M124" s="34">
        <f t="shared" si="89"/>
        <v>0</v>
      </c>
      <c r="N124" s="34">
        <f t="shared" si="90"/>
        <v>0</v>
      </c>
      <c r="O124" s="34">
        <f t="shared" si="91"/>
        <v>1</v>
      </c>
    </row>
    <row r="125" spans="1:15" ht="26.4" x14ac:dyDescent="0.2">
      <c r="A125" s="22" t="s">
        <v>289</v>
      </c>
      <c r="B125" s="22" t="s">
        <v>290</v>
      </c>
      <c r="C125" s="22" t="s">
        <v>329</v>
      </c>
      <c r="D125" s="22" t="s">
        <v>258</v>
      </c>
      <c r="E125" s="23">
        <v>0</v>
      </c>
      <c r="F125" s="23">
        <v>497371.34</v>
      </c>
      <c r="G125" s="23">
        <v>0</v>
      </c>
      <c r="H125" s="28">
        <v>0</v>
      </c>
      <c r="I125" s="28">
        <v>1</v>
      </c>
      <c r="J125" s="28">
        <v>1</v>
      </c>
      <c r="K125" s="22" t="s">
        <v>280</v>
      </c>
      <c r="L125" s="34">
        <f t="shared" si="88"/>
        <v>0</v>
      </c>
      <c r="M125" s="34">
        <f t="shared" si="89"/>
        <v>0</v>
      </c>
      <c r="N125" s="34">
        <f t="shared" si="90"/>
        <v>0</v>
      </c>
      <c r="O125" s="34">
        <f t="shared" si="91"/>
        <v>1</v>
      </c>
    </row>
    <row r="126" spans="1:15" ht="26.4" x14ac:dyDescent="0.2">
      <c r="A126" s="22" t="s">
        <v>330</v>
      </c>
      <c r="B126" s="22" t="s">
        <v>331</v>
      </c>
      <c r="C126" s="22" t="s">
        <v>332</v>
      </c>
      <c r="D126" s="22" t="s">
        <v>258</v>
      </c>
      <c r="E126" s="23">
        <v>0</v>
      </c>
      <c r="F126" s="23">
        <v>37985.01</v>
      </c>
      <c r="G126" s="23">
        <v>0</v>
      </c>
      <c r="H126" s="28">
        <v>0</v>
      </c>
      <c r="I126" s="28">
        <v>1</v>
      </c>
      <c r="J126" s="28">
        <v>1</v>
      </c>
      <c r="K126" s="22" t="s">
        <v>280</v>
      </c>
      <c r="L126" s="34">
        <f t="shared" si="88"/>
        <v>0</v>
      </c>
      <c r="M126" s="34">
        <f t="shared" si="89"/>
        <v>0</v>
      </c>
      <c r="N126" s="34">
        <f t="shared" si="90"/>
        <v>0</v>
      </c>
      <c r="O126" s="34">
        <f t="shared" si="91"/>
        <v>1</v>
      </c>
    </row>
    <row r="127" spans="1:15" ht="26.4" x14ac:dyDescent="0.2">
      <c r="A127" s="22" t="s">
        <v>292</v>
      </c>
      <c r="B127" s="22" t="s">
        <v>293</v>
      </c>
      <c r="C127" s="22" t="s">
        <v>294</v>
      </c>
      <c r="D127" s="22" t="s">
        <v>258</v>
      </c>
      <c r="E127" s="23">
        <v>0</v>
      </c>
      <c r="F127" s="23">
        <v>2628.66</v>
      </c>
      <c r="G127" s="23">
        <v>0</v>
      </c>
      <c r="H127" s="28">
        <v>0</v>
      </c>
      <c r="I127" s="28">
        <v>1</v>
      </c>
      <c r="J127" s="28">
        <v>1</v>
      </c>
      <c r="K127" s="22" t="s">
        <v>280</v>
      </c>
      <c r="L127" s="34">
        <f t="shared" si="88"/>
        <v>0</v>
      </c>
      <c r="M127" s="34">
        <f t="shared" si="89"/>
        <v>0</v>
      </c>
      <c r="N127" s="34">
        <f t="shared" si="90"/>
        <v>0</v>
      </c>
      <c r="O127" s="34">
        <f t="shared" si="91"/>
        <v>1</v>
      </c>
    </row>
    <row r="128" spans="1:15" ht="26.4" x14ac:dyDescent="0.2">
      <c r="A128" s="22" t="s">
        <v>333</v>
      </c>
      <c r="B128" s="22" t="s">
        <v>334</v>
      </c>
      <c r="C128" s="22" t="s">
        <v>335</v>
      </c>
      <c r="D128" s="22" t="s">
        <v>258</v>
      </c>
      <c r="E128" s="23">
        <v>0</v>
      </c>
      <c r="F128" s="23">
        <v>0</v>
      </c>
      <c r="G128" s="23">
        <v>0</v>
      </c>
      <c r="H128" s="28">
        <v>0</v>
      </c>
      <c r="I128" s="28">
        <v>1</v>
      </c>
      <c r="J128" s="28">
        <v>1</v>
      </c>
      <c r="K128" s="22" t="s">
        <v>280</v>
      </c>
      <c r="L128" s="34">
        <f t="shared" si="88"/>
        <v>0</v>
      </c>
      <c r="M128" s="34">
        <f t="shared" si="89"/>
        <v>0</v>
      </c>
      <c r="N128" s="34">
        <f t="shared" si="90"/>
        <v>0</v>
      </c>
      <c r="O128" s="34">
        <f t="shared" si="91"/>
        <v>1</v>
      </c>
    </row>
    <row r="129" spans="1:15" ht="39.6" x14ac:dyDescent="0.2">
      <c r="A129" s="22" t="s">
        <v>336</v>
      </c>
      <c r="B129" s="22" t="s">
        <v>337</v>
      </c>
      <c r="C129" s="22" t="s">
        <v>338</v>
      </c>
      <c r="D129" s="22" t="s">
        <v>258</v>
      </c>
      <c r="E129" s="23">
        <v>0</v>
      </c>
      <c r="F129" s="23">
        <v>1320914.6100000001</v>
      </c>
      <c r="G129" s="23">
        <v>0</v>
      </c>
      <c r="H129" s="28">
        <v>0</v>
      </c>
      <c r="I129" s="28">
        <v>1</v>
      </c>
      <c r="J129" s="28">
        <v>1</v>
      </c>
      <c r="K129" s="22" t="s">
        <v>280</v>
      </c>
      <c r="L129" s="34">
        <f t="shared" si="88"/>
        <v>0</v>
      </c>
      <c r="M129" s="34">
        <f t="shared" si="89"/>
        <v>0</v>
      </c>
      <c r="N129" s="34">
        <f t="shared" si="90"/>
        <v>0</v>
      </c>
      <c r="O129" s="34">
        <f t="shared" si="91"/>
        <v>1</v>
      </c>
    </row>
    <row r="130" spans="1:15" ht="52.8" x14ac:dyDescent="0.2">
      <c r="A130" s="22" t="s">
        <v>295</v>
      </c>
      <c r="B130" s="22" t="s">
        <v>296</v>
      </c>
      <c r="C130" s="22" t="s">
        <v>297</v>
      </c>
      <c r="D130" s="22" t="s">
        <v>258</v>
      </c>
      <c r="E130" s="23">
        <v>0</v>
      </c>
      <c r="F130" s="23">
        <v>0.03</v>
      </c>
      <c r="G130" s="23">
        <v>0</v>
      </c>
      <c r="H130" s="28">
        <v>0</v>
      </c>
      <c r="I130" s="28">
        <v>1</v>
      </c>
      <c r="J130" s="28">
        <v>1</v>
      </c>
      <c r="K130" s="22" t="s">
        <v>280</v>
      </c>
      <c r="L130" s="34">
        <f t="shared" si="88"/>
        <v>0</v>
      </c>
      <c r="M130" s="34">
        <f t="shared" si="89"/>
        <v>0</v>
      </c>
      <c r="N130" s="34">
        <f t="shared" si="90"/>
        <v>0</v>
      </c>
      <c r="O130" s="34">
        <f t="shared" si="91"/>
        <v>1</v>
      </c>
    </row>
    <row r="131" spans="1:15" ht="26.4" x14ac:dyDescent="0.2">
      <c r="A131" s="22" t="s">
        <v>339</v>
      </c>
      <c r="B131" s="22" t="s">
        <v>340</v>
      </c>
      <c r="C131" s="22" t="s">
        <v>279</v>
      </c>
      <c r="D131" s="22" t="s">
        <v>258</v>
      </c>
      <c r="E131" s="23">
        <v>0</v>
      </c>
      <c r="F131" s="23">
        <v>0.03</v>
      </c>
      <c r="G131" s="23">
        <v>0</v>
      </c>
      <c r="H131" s="28">
        <v>0</v>
      </c>
      <c r="I131" s="28">
        <v>1</v>
      </c>
      <c r="J131" s="28">
        <v>1</v>
      </c>
      <c r="K131" s="22" t="s">
        <v>280</v>
      </c>
      <c r="L131" s="34">
        <f t="shared" si="88"/>
        <v>0</v>
      </c>
      <c r="M131" s="34">
        <f t="shared" si="89"/>
        <v>0</v>
      </c>
      <c r="N131" s="34">
        <f t="shared" si="90"/>
        <v>0</v>
      </c>
      <c r="O131" s="34">
        <f t="shared" si="91"/>
        <v>1</v>
      </c>
    </row>
    <row r="132" spans="1:15" ht="26.4" x14ac:dyDescent="0.2">
      <c r="A132" s="22" t="s">
        <v>341</v>
      </c>
      <c r="B132" s="22" t="s">
        <v>342</v>
      </c>
      <c r="C132" s="22" t="s">
        <v>279</v>
      </c>
      <c r="D132" s="22" t="s">
        <v>258</v>
      </c>
      <c r="E132" s="23">
        <v>0</v>
      </c>
      <c r="F132" s="23">
        <v>1067290.79</v>
      </c>
      <c r="G132" s="23">
        <v>175809.57</v>
      </c>
      <c r="H132" s="28">
        <v>0</v>
      </c>
      <c r="I132" s="28">
        <v>1</v>
      </c>
      <c r="J132" s="28">
        <v>1</v>
      </c>
      <c r="K132" s="22" t="s">
        <v>280</v>
      </c>
      <c r="L132" s="34">
        <f t="shared" si="88"/>
        <v>0</v>
      </c>
      <c r="M132" s="34">
        <f t="shared" si="89"/>
        <v>0.16472508865180033</v>
      </c>
      <c r="N132" s="34">
        <f t="shared" si="90"/>
        <v>0</v>
      </c>
      <c r="O132" s="34">
        <f t="shared" si="91"/>
        <v>1</v>
      </c>
    </row>
    <row r="133" spans="1:15" ht="26.4" x14ac:dyDescent="0.2">
      <c r="A133" s="22" t="s">
        <v>343</v>
      </c>
      <c r="B133" s="22" t="s">
        <v>344</v>
      </c>
      <c r="C133" s="22" t="s">
        <v>279</v>
      </c>
      <c r="D133" s="22" t="s">
        <v>258</v>
      </c>
      <c r="E133" s="23">
        <v>0</v>
      </c>
      <c r="F133" s="23">
        <v>1608467.45</v>
      </c>
      <c r="G133" s="23">
        <v>0</v>
      </c>
      <c r="H133" s="28">
        <v>0</v>
      </c>
      <c r="I133" s="28">
        <v>1</v>
      </c>
      <c r="J133" s="28">
        <v>1</v>
      </c>
      <c r="K133" s="22" t="s">
        <v>280</v>
      </c>
      <c r="L133" s="34">
        <f t="shared" si="88"/>
        <v>0</v>
      </c>
      <c r="M133" s="34">
        <f t="shared" si="89"/>
        <v>0</v>
      </c>
      <c r="N133" s="34">
        <f t="shared" si="90"/>
        <v>0</v>
      </c>
      <c r="O133" s="34">
        <f t="shared" si="91"/>
        <v>1</v>
      </c>
    </row>
    <row r="134" spans="1:15" ht="26.4" x14ac:dyDescent="0.2">
      <c r="A134" s="22" t="s">
        <v>345</v>
      </c>
      <c r="B134" s="22" t="s">
        <v>346</v>
      </c>
      <c r="C134" s="22" t="s">
        <v>279</v>
      </c>
      <c r="D134" s="22" t="s">
        <v>258</v>
      </c>
      <c r="E134" s="23">
        <v>0</v>
      </c>
      <c r="F134" s="23">
        <v>1484777.23</v>
      </c>
      <c r="G134" s="23">
        <v>0</v>
      </c>
      <c r="H134" s="28">
        <v>0</v>
      </c>
      <c r="I134" s="28">
        <v>1</v>
      </c>
      <c r="J134" s="28">
        <v>1</v>
      </c>
      <c r="K134" s="22" t="s">
        <v>280</v>
      </c>
      <c r="L134" s="34">
        <f t="shared" si="88"/>
        <v>0</v>
      </c>
      <c r="M134" s="34">
        <f t="shared" si="89"/>
        <v>0</v>
      </c>
      <c r="N134" s="34">
        <f t="shared" si="90"/>
        <v>0</v>
      </c>
      <c r="O134" s="34">
        <f t="shared" si="91"/>
        <v>1</v>
      </c>
    </row>
    <row r="135" spans="1:15" ht="26.4" x14ac:dyDescent="0.2">
      <c r="A135" s="22" t="s">
        <v>347</v>
      </c>
      <c r="B135" s="22" t="s">
        <v>348</v>
      </c>
      <c r="C135" s="22" t="s">
        <v>279</v>
      </c>
      <c r="D135" s="22" t="s">
        <v>258</v>
      </c>
      <c r="E135" s="23">
        <v>0</v>
      </c>
      <c r="F135" s="23">
        <v>1837702.98</v>
      </c>
      <c r="G135" s="23">
        <v>0</v>
      </c>
      <c r="H135" s="28">
        <v>0</v>
      </c>
      <c r="I135" s="28">
        <v>1</v>
      </c>
      <c r="J135" s="28">
        <v>1</v>
      </c>
      <c r="K135" s="22" t="s">
        <v>280</v>
      </c>
      <c r="L135" s="34">
        <f t="shared" si="88"/>
        <v>0</v>
      </c>
      <c r="M135" s="34">
        <f t="shared" si="89"/>
        <v>0</v>
      </c>
      <c r="N135" s="34">
        <f t="shared" si="90"/>
        <v>0</v>
      </c>
      <c r="O135" s="34">
        <f t="shared" si="91"/>
        <v>1</v>
      </c>
    </row>
    <row r="136" spans="1:15" ht="26.4" x14ac:dyDescent="0.2">
      <c r="A136" s="22" t="s">
        <v>298</v>
      </c>
      <c r="B136" s="22" t="s">
        <v>299</v>
      </c>
      <c r="C136" s="22" t="s">
        <v>279</v>
      </c>
      <c r="D136" s="22" t="s">
        <v>258</v>
      </c>
      <c r="E136" s="23">
        <v>0</v>
      </c>
      <c r="F136" s="23">
        <v>1288179.8899999999</v>
      </c>
      <c r="G136" s="23">
        <v>0</v>
      </c>
      <c r="H136" s="28">
        <v>0</v>
      </c>
      <c r="I136" s="28">
        <v>1</v>
      </c>
      <c r="J136" s="28">
        <v>1</v>
      </c>
      <c r="K136" s="22" t="s">
        <v>280</v>
      </c>
      <c r="L136" s="34">
        <f t="shared" si="88"/>
        <v>0</v>
      </c>
      <c r="M136" s="34">
        <f t="shared" si="89"/>
        <v>0</v>
      </c>
      <c r="N136" s="34">
        <f t="shared" si="90"/>
        <v>0</v>
      </c>
      <c r="O136" s="34">
        <f t="shared" si="91"/>
        <v>1</v>
      </c>
    </row>
    <row r="137" spans="1:15" ht="26.4" x14ac:dyDescent="0.2">
      <c r="A137" s="22" t="s">
        <v>281</v>
      </c>
      <c r="B137" s="22" t="s">
        <v>282</v>
      </c>
      <c r="C137" s="22" t="s">
        <v>279</v>
      </c>
      <c r="D137" s="22" t="s">
        <v>258</v>
      </c>
      <c r="E137" s="23">
        <v>0</v>
      </c>
      <c r="F137" s="23">
        <v>1616590.67</v>
      </c>
      <c r="G137" s="23">
        <v>0</v>
      </c>
      <c r="H137" s="28">
        <v>0</v>
      </c>
      <c r="I137" s="28">
        <v>1</v>
      </c>
      <c r="J137" s="28">
        <v>1</v>
      </c>
      <c r="K137" s="22" t="s">
        <v>280</v>
      </c>
      <c r="L137" s="34">
        <f t="shared" si="88"/>
        <v>0</v>
      </c>
      <c r="M137" s="34">
        <f t="shared" si="89"/>
        <v>0</v>
      </c>
      <c r="N137" s="34">
        <f t="shared" si="90"/>
        <v>0</v>
      </c>
      <c r="O137" s="34">
        <f t="shared" si="91"/>
        <v>1</v>
      </c>
    </row>
    <row r="138" spans="1:15" ht="26.4" x14ac:dyDescent="0.2">
      <c r="A138" s="22" t="s">
        <v>300</v>
      </c>
      <c r="B138" s="22" t="s">
        <v>301</v>
      </c>
      <c r="C138" s="22" t="s">
        <v>279</v>
      </c>
      <c r="D138" s="22" t="s">
        <v>258</v>
      </c>
      <c r="E138" s="23">
        <v>0</v>
      </c>
      <c r="F138" s="23">
        <v>2053487.12</v>
      </c>
      <c r="G138" s="23">
        <v>578525.18000000005</v>
      </c>
      <c r="H138" s="28">
        <v>0</v>
      </c>
      <c r="I138" s="28">
        <v>1</v>
      </c>
      <c r="J138" s="28">
        <v>1</v>
      </c>
      <c r="K138" s="22" t="s">
        <v>280</v>
      </c>
      <c r="L138" s="34">
        <f t="shared" si="88"/>
        <v>0</v>
      </c>
      <c r="M138" s="34">
        <f t="shared" si="89"/>
        <v>0.28172817563131342</v>
      </c>
      <c r="N138" s="34">
        <f t="shared" si="90"/>
        <v>0</v>
      </c>
      <c r="O138" s="34">
        <f t="shared" si="91"/>
        <v>1</v>
      </c>
    </row>
    <row r="139" spans="1:15" ht="26.4" x14ac:dyDescent="0.2">
      <c r="A139" s="22" t="s">
        <v>285</v>
      </c>
      <c r="B139" s="22" t="s">
        <v>286</v>
      </c>
      <c r="C139" s="22" t="s">
        <v>279</v>
      </c>
      <c r="D139" s="22" t="s">
        <v>258</v>
      </c>
      <c r="E139" s="23">
        <v>0</v>
      </c>
      <c r="F139" s="23">
        <v>273566.87</v>
      </c>
      <c r="G139" s="23">
        <v>0</v>
      </c>
      <c r="H139" s="28">
        <v>0</v>
      </c>
      <c r="I139" s="28">
        <v>1</v>
      </c>
      <c r="J139" s="28">
        <v>1</v>
      </c>
      <c r="K139" s="22" t="s">
        <v>280</v>
      </c>
      <c r="L139" s="34">
        <f t="shared" si="88"/>
        <v>0</v>
      </c>
      <c r="M139" s="34">
        <f t="shared" si="89"/>
        <v>0</v>
      </c>
      <c r="N139" s="34">
        <f t="shared" si="90"/>
        <v>0</v>
      </c>
      <c r="O139" s="34">
        <f t="shared" si="91"/>
        <v>1</v>
      </c>
    </row>
    <row r="140" spans="1:15" ht="26.4" x14ac:dyDescent="0.2">
      <c r="A140" s="22" t="s">
        <v>349</v>
      </c>
      <c r="B140" s="22" t="s">
        <v>350</v>
      </c>
      <c r="C140" s="22" t="s">
        <v>304</v>
      </c>
      <c r="D140" s="22" t="s">
        <v>258</v>
      </c>
      <c r="E140" s="23">
        <v>0</v>
      </c>
      <c r="F140" s="23">
        <v>195743.43</v>
      </c>
      <c r="G140" s="23">
        <v>0</v>
      </c>
      <c r="H140" s="28">
        <v>0</v>
      </c>
      <c r="I140" s="28">
        <v>1</v>
      </c>
      <c r="J140" s="28">
        <v>1</v>
      </c>
      <c r="K140" s="22" t="s">
        <v>280</v>
      </c>
      <c r="L140" s="34">
        <f t="shared" si="88"/>
        <v>0</v>
      </c>
      <c r="M140" s="34">
        <f t="shared" si="89"/>
        <v>0</v>
      </c>
      <c r="N140" s="34">
        <f t="shared" si="90"/>
        <v>0</v>
      </c>
      <c r="O140" s="34">
        <f t="shared" si="91"/>
        <v>1</v>
      </c>
    </row>
    <row r="141" spans="1:15" ht="26.4" x14ac:dyDescent="0.2">
      <c r="A141" s="22" t="s">
        <v>351</v>
      </c>
      <c r="B141" s="22" t="s">
        <v>352</v>
      </c>
      <c r="C141" s="22" t="s">
        <v>279</v>
      </c>
      <c r="D141" s="22" t="s">
        <v>258</v>
      </c>
      <c r="E141" s="23">
        <v>0</v>
      </c>
      <c r="F141" s="23">
        <v>1579122.2</v>
      </c>
      <c r="G141" s="23">
        <v>0</v>
      </c>
      <c r="H141" s="28">
        <v>0</v>
      </c>
      <c r="I141" s="28">
        <v>1</v>
      </c>
      <c r="J141" s="28">
        <v>1</v>
      </c>
      <c r="K141" s="22" t="s">
        <v>280</v>
      </c>
      <c r="L141" s="34">
        <f t="shared" si="88"/>
        <v>0</v>
      </c>
      <c r="M141" s="34">
        <f t="shared" si="89"/>
        <v>0</v>
      </c>
      <c r="N141" s="34">
        <f t="shared" si="90"/>
        <v>0</v>
      </c>
      <c r="O141" s="34">
        <f t="shared" si="91"/>
        <v>1</v>
      </c>
    </row>
    <row r="142" spans="1:15" ht="26.4" x14ac:dyDescent="0.2">
      <c r="A142" s="22" t="s">
        <v>287</v>
      </c>
      <c r="B142" s="22" t="s">
        <v>288</v>
      </c>
      <c r="C142" s="22" t="s">
        <v>279</v>
      </c>
      <c r="D142" s="22" t="s">
        <v>258</v>
      </c>
      <c r="E142" s="23">
        <v>0</v>
      </c>
      <c r="F142" s="23">
        <v>517868.79</v>
      </c>
      <c r="G142" s="23">
        <v>0</v>
      </c>
      <c r="H142" s="28">
        <v>0</v>
      </c>
      <c r="I142" s="28">
        <v>1</v>
      </c>
      <c r="J142" s="28">
        <v>1</v>
      </c>
      <c r="K142" s="22" t="s">
        <v>280</v>
      </c>
      <c r="L142" s="34">
        <f t="shared" si="88"/>
        <v>0</v>
      </c>
      <c r="M142" s="34">
        <f t="shared" si="89"/>
        <v>0</v>
      </c>
      <c r="N142" s="34">
        <f t="shared" si="90"/>
        <v>0</v>
      </c>
      <c r="O142" s="34">
        <f t="shared" si="91"/>
        <v>1</v>
      </c>
    </row>
    <row r="143" spans="1:15" ht="26.4" x14ac:dyDescent="0.2">
      <c r="A143" s="22" t="s">
        <v>353</v>
      </c>
      <c r="B143" s="22" t="s">
        <v>354</v>
      </c>
      <c r="C143" s="22" t="s">
        <v>355</v>
      </c>
      <c r="D143" s="22" t="s">
        <v>258</v>
      </c>
      <c r="E143" s="23">
        <v>0</v>
      </c>
      <c r="F143" s="23">
        <v>549076.88</v>
      </c>
      <c r="G143" s="23">
        <v>0</v>
      </c>
      <c r="H143" s="28">
        <v>0</v>
      </c>
      <c r="I143" s="28">
        <v>1</v>
      </c>
      <c r="J143" s="28">
        <v>1</v>
      </c>
      <c r="K143" s="22" t="s">
        <v>280</v>
      </c>
      <c r="L143" s="34">
        <f t="shared" si="88"/>
        <v>0</v>
      </c>
      <c r="M143" s="34">
        <f t="shared" si="89"/>
        <v>0</v>
      </c>
      <c r="N143" s="34">
        <f t="shared" si="90"/>
        <v>0</v>
      </c>
      <c r="O143" s="34">
        <f t="shared" si="91"/>
        <v>1</v>
      </c>
    </row>
    <row r="144" spans="1:15" ht="26.4" x14ac:dyDescent="0.2">
      <c r="A144" s="22" t="s">
        <v>356</v>
      </c>
      <c r="B144" s="22" t="s">
        <v>354</v>
      </c>
      <c r="C144" s="22" t="s">
        <v>355</v>
      </c>
      <c r="D144" s="22" t="s">
        <v>258</v>
      </c>
      <c r="E144" s="23">
        <v>0</v>
      </c>
      <c r="F144" s="23">
        <v>154470.91</v>
      </c>
      <c r="G144" s="23">
        <v>0</v>
      </c>
      <c r="H144" s="28">
        <v>0</v>
      </c>
      <c r="I144" s="28">
        <v>1</v>
      </c>
      <c r="J144" s="28">
        <v>1</v>
      </c>
      <c r="K144" s="22" t="s">
        <v>280</v>
      </c>
      <c r="L144" s="34">
        <f t="shared" si="88"/>
        <v>0</v>
      </c>
      <c r="M144" s="34">
        <f t="shared" si="89"/>
        <v>0</v>
      </c>
      <c r="N144" s="34">
        <f t="shared" si="90"/>
        <v>0</v>
      </c>
      <c r="O144" s="34">
        <f t="shared" si="91"/>
        <v>1</v>
      </c>
    </row>
    <row r="145" spans="1:15" ht="39.6" x14ac:dyDescent="0.2">
      <c r="A145" s="22" t="s">
        <v>357</v>
      </c>
      <c r="B145" s="22" t="s">
        <v>358</v>
      </c>
      <c r="C145" s="22" t="s">
        <v>359</v>
      </c>
      <c r="D145" s="22" t="s">
        <v>258</v>
      </c>
      <c r="E145" s="23">
        <v>0</v>
      </c>
      <c r="F145" s="23">
        <v>180391.8</v>
      </c>
      <c r="G145" s="23">
        <v>0</v>
      </c>
      <c r="H145" s="28">
        <v>0</v>
      </c>
      <c r="I145" s="28">
        <v>1</v>
      </c>
      <c r="J145" s="28">
        <v>1</v>
      </c>
      <c r="K145" s="22" t="s">
        <v>280</v>
      </c>
      <c r="L145" s="34">
        <f t="shared" si="88"/>
        <v>0</v>
      </c>
      <c r="M145" s="34">
        <f t="shared" si="89"/>
        <v>0</v>
      </c>
      <c r="N145" s="34">
        <f t="shared" si="90"/>
        <v>0</v>
      </c>
      <c r="O145" s="34">
        <f t="shared" si="91"/>
        <v>1</v>
      </c>
    </row>
    <row r="146" spans="1:15" ht="26.4" x14ac:dyDescent="0.2">
      <c r="A146" s="22" t="s">
        <v>321</v>
      </c>
      <c r="B146" s="22" t="s">
        <v>322</v>
      </c>
      <c r="C146" s="22" t="s">
        <v>318</v>
      </c>
      <c r="D146" s="22" t="s">
        <v>258</v>
      </c>
      <c r="E146" s="23">
        <v>0</v>
      </c>
      <c r="F146" s="23">
        <v>99582.39</v>
      </c>
      <c r="G146" s="23">
        <v>0</v>
      </c>
      <c r="H146" s="28">
        <v>0</v>
      </c>
      <c r="I146" s="28">
        <v>1</v>
      </c>
      <c r="J146" s="28">
        <v>1</v>
      </c>
      <c r="K146" s="22" t="s">
        <v>280</v>
      </c>
      <c r="L146" s="34">
        <f t="shared" si="88"/>
        <v>0</v>
      </c>
      <c r="M146" s="34">
        <f t="shared" si="89"/>
        <v>0</v>
      </c>
      <c r="N146" s="34">
        <f t="shared" si="90"/>
        <v>0</v>
      </c>
      <c r="O146" s="34">
        <f t="shared" si="91"/>
        <v>1</v>
      </c>
    </row>
    <row r="147" spans="1:15" ht="26.4" x14ac:dyDescent="0.2">
      <c r="A147" s="22" t="s">
        <v>360</v>
      </c>
      <c r="B147" s="22" t="s">
        <v>361</v>
      </c>
      <c r="C147" s="22" t="s">
        <v>355</v>
      </c>
      <c r="D147" s="22" t="s">
        <v>258</v>
      </c>
      <c r="E147" s="23">
        <v>0</v>
      </c>
      <c r="F147" s="23">
        <v>29441.87</v>
      </c>
      <c r="G147" s="23">
        <v>0</v>
      </c>
      <c r="H147" s="28">
        <v>0</v>
      </c>
      <c r="I147" s="28">
        <v>1</v>
      </c>
      <c r="J147" s="28">
        <v>1</v>
      </c>
      <c r="K147" s="22" t="s">
        <v>280</v>
      </c>
      <c r="L147" s="34">
        <f t="shared" si="88"/>
        <v>0</v>
      </c>
      <c r="M147" s="34">
        <f t="shared" si="89"/>
        <v>0</v>
      </c>
      <c r="N147" s="34">
        <f t="shared" si="90"/>
        <v>0</v>
      </c>
      <c r="O147" s="34">
        <f t="shared" si="91"/>
        <v>1</v>
      </c>
    </row>
    <row r="148" spans="1:15" ht="26.4" x14ac:dyDescent="0.2">
      <c r="A148" s="22" t="s">
        <v>362</v>
      </c>
      <c r="B148" s="22" t="s">
        <v>363</v>
      </c>
      <c r="C148" s="22" t="s">
        <v>364</v>
      </c>
      <c r="D148" s="22" t="s">
        <v>258</v>
      </c>
      <c r="E148" s="23">
        <v>0</v>
      </c>
      <c r="F148" s="23">
        <v>105208.9</v>
      </c>
      <c r="G148" s="23">
        <v>0</v>
      </c>
      <c r="H148" s="28">
        <v>0</v>
      </c>
      <c r="I148" s="28">
        <v>1</v>
      </c>
      <c r="J148" s="28">
        <v>1</v>
      </c>
      <c r="K148" s="22" t="s">
        <v>280</v>
      </c>
      <c r="L148" s="34">
        <f t="shared" si="88"/>
        <v>0</v>
      </c>
      <c r="M148" s="34">
        <f t="shared" si="89"/>
        <v>0</v>
      </c>
      <c r="N148" s="34">
        <f t="shared" si="90"/>
        <v>0</v>
      </c>
      <c r="O148" s="34">
        <f t="shared" si="91"/>
        <v>1</v>
      </c>
    </row>
    <row r="149" spans="1:15" ht="26.4" x14ac:dyDescent="0.2">
      <c r="A149" s="22" t="s">
        <v>365</v>
      </c>
      <c r="B149" s="22" t="s">
        <v>363</v>
      </c>
      <c r="C149" s="22" t="s">
        <v>364</v>
      </c>
      <c r="D149" s="22" t="s">
        <v>258</v>
      </c>
      <c r="E149" s="23">
        <v>0</v>
      </c>
      <c r="F149" s="23">
        <v>28.35</v>
      </c>
      <c r="G149" s="23">
        <v>0</v>
      </c>
      <c r="H149" s="28">
        <v>0</v>
      </c>
      <c r="I149" s="28">
        <v>1</v>
      </c>
      <c r="J149" s="28">
        <v>1</v>
      </c>
      <c r="K149" s="22" t="s">
        <v>280</v>
      </c>
      <c r="L149" s="34">
        <f t="shared" si="88"/>
        <v>0</v>
      </c>
      <c r="M149" s="34">
        <f t="shared" si="89"/>
        <v>0</v>
      </c>
      <c r="N149" s="34">
        <f t="shared" si="90"/>
        <v>0</v>
      </c>
      <c r="O149" s="34">
        <f t="shared" si="91"/>
        <v>1</v>
      </c>
    </row>
    <row r="150" spans="1:15" ht="66" x14ac:dyDescent="0.2">
      <c r="A150" s="22" t="s">
        <v>366</v>
      </c>
      <c r="B150" s="22" t="s">
        <v>367</v>
      </c>
      <c r="C150" s="22" t="s">
        <v>368</v>
      </c>
      <c r="D150" s="22" t="s">
        <v>258</v>
      </c>
      <c r="E150" s="23">
        <v>0</v>
      </c>
      <c r="F150" s="23">
        <v>19965.099999999999</v>
      </c>
      <c r="G150" s="23">
        <v>0</v>
      </c>
      <c r="H150" s="28">
        <v>0</v>
      </c>
      <c r="I150" s="28">
        <v>1</v>
      </c>
      <c r="J150" s="28">
        <v>1</v>
      </c>
      <c r="K150" s="22" t="s">
        <v>280</v>
      </c>
      <c r="L150" s="34">
        <f t="shared" si="88"/>
        <v>0</v>
      </c>
      <c r="M150" s="34">
        <f t="shared" si="89"/>
        <v>0</v>
      </c>
      <c r="N150" s="34">
        <f t="shared" si="90"/>
        <v>0</v>
      </c>
      <c r="O150" s="34">
        <f t="shared" si="91"/>
        <v>1</v>
      </c>
    </row>
    <row r="151" spans="1:15" ht="26.4" x14ac:dyDescent="0.2">
      <c r="A151" s="22" t="s">
        <v>292</v>
      </c>
      <c r="B151" s="22" t="s">
        <v>293</v>
      </c>
      <c r="C151" s="22" t="s">
        <v>294</v>
      </c>
      <c r="D151" s="22" t="s">
        <v>258</v>
      </c>
      <c r="E151" s="23">
        <v>0</v>
      </c>
      <c r="F151" s="23">
        <v>72946.009999999995</v>
      </c>
      <c r="G151" s="23">
        <v>0</v>
      </c>
      <c r="H151" s="28">
        <v>0</v>
      </c>
      <c r="I151" s="28">
        <v>1</v>
      </c>
      <c r="J151" s="28">
        <v>1</v>
      </c>
      <c r="K151" s="22" t="s">
        <v>280</v>
      </c>
      <c r="L151" s="34">
        <f t="shared" si="88"/>
        <v>0</v>
      </c>
      <c r="M151" s="34">
        <f t="shared" si="89"/>
        <v>0</v>
      </c>
      <c r="N151" s="34">
        <f t="shared" si="90"/>
        <v>0</v>
      </c>
      <c r="O151" s="34">
        <f t="shared" si="91"/>
        <v>1</v>
      </c>
    </row>
    <row r="152" spans="1:15" ht="26.4" x14ac:dyDescent="0.2">
      <c r="A152" s="22" t="s">
        <v>323</v>
      </c>
      <c r="B152" s="22" t="s">
        <v>324</v>
      </c>
      <c r="C152" s="22" t="s">
        <v>325</v>
      </c>
      <c r="D152" s="22" t="s">
        <v>258</v>
      </c>
      <c r="E152" s="23">
        <v>0</v>
      </c>
      <c r="F152" s="23">
        <v>2000000</v>
      </c>
      <c r="G152" s="23">
        <v>0</v>
      </c>
      <c r="H152" s="28">
        <v>0</v>
      </c>
      <c r="I152" s="28">
        <v>1</v>
      </c>
      <c r="J152" s="28">
        <v>1</v>
      </c>
      <c r="K152" s="22" t="s">
        <v>280</v>
      </c>
      <c r="L152" s="34">
        <f t="shared" si="88"/>
        <v>0</v>
      </c>
      <c r="M152" s="34">
        <f t="shared" si="89"/>
        <v>0</v>
      </c>
      <c r="N152" s="34">
        <f t="shared" si="90"/>
        <v>0</v>
      </c>
      <c r="O152" s="34">
        <f t="shared" si="91"/>
        <v>1</v>
      </c>
    </row>
    <row r="153" spans="1:15" ht="39.6" x14ac:dyDescent="0.2">
      <c r="A153" s="22" t="s">
        <v>326</v>
      </c>
      <c r="B153" s="22" t="s">
        <v>369</v>
      </c>
      <c r="C153" s="22" t="s">
        <v>328</v>
      </c>
      <c r="D153" s="22" t="s">
        <v>258</v>
      </c>
      <c r="E153" s="23">
        <v>0</v>
      </c>
      <c r="F153" s="23">
        <v>77232949.920000002</v>
      </c>
      <c r="G153" s="23">
        <v>11292814.5</v>
      </c>
      <c r="H153" s="28">
        <v>0</v>
      </c>
      <c r="I153" s="28">
        <v>1</v>
      </c>
      <c r="J153" s="28">
        <v>1</v>
      </c>
      <c r="K153" s="22" t="s">
        <v>280</v>
      </c>
      <c r="L153" s="34">
        <f t="shared" si="88"/>
        <v>0</v>
      </c>
      <c r="M153" s="34">
        <f t="shared" si="89"/>
        <v>0.14621757309150313</v>
      </c>
      <c r="N153" s="34">
        <f t="shared" si="90"/>
        <v>0</v>
      </c>
      <c r="O153" s="34">
        <f t="shared" si="91"/>
        <v>1</v>
      </c>
    </row>
    <row r="154" spans="1:15" ht="26.4" x14ac:dyDescent="0.2">
      <c r="A154" s="22" t="s">
        <v>370</v>
      </c>
      <c r="B154" s="22" t="s">
        <v>371</v>
      </c>
      <c r="C154" s="22" t="s">
        <v>372</v>
      </c>
      <c r="D154" s="22" t="s">
        <v>258</v>
      </c>
      <c r="E154" s="23">
        <v>0</v>
      </c>
      <c r="F154" s="23">
        <v>3000000</v>
      </c>
      <c r="G154" s="23">
        <v>0</v>
      </c>
      <c r="H154" s="28">
        <v>0</v>
      </c>
      <c r="I154" s="28">
        <v>1</v>
      </c>
      <c r="J154" s="28">
        <v>1</v>
      </c>
      <c r="K154" s="22" t="s">
        <v>280</v>
      </c>
      <c r="L154" s="34">
        <f t="shared" si="88"/>
        <v>0</v>
      </c>
      <c r="M154" s="34">
        <f t="shared" si="89"/>
        <v>0</v>
      </c>
      <c r="N154" s="34">
        <f t="shared" si="90"/>
        <v>0</v>
      </c>
      <c r="O154" s="34">
        <f t="shared" si="91"/>
        <v>1</v>
      </c>
    </row>
    <row r="155" spans="1:15" ht="52.8" x14ac:dyDescent="0.2">
      <c r="A155" s="22" t="s">
        <v>373</v>
      </c>
      <c r="B155" s="22" t="s">
        <v>374</v>
      </c>
      <c r="C155" s="22" t="s">
        <v>375</v>
      </c>
      <c r="D155" s="22" t="s">
        <v>258</v>
      </c>
      <c r="E155" s="23">
        <v>0</v>
      </c>
      <c r="F155" s="23">
        <v>661033.59</v>
      </c>
      <c r="G155" s="23">
        <v>0</v>
      </c>
      <c r="H155" s="28">
        <v>0</v>
      </c>
      <c r="I155" s="28">
        <v>1</v>
      </c>
      <c r="J155" s="28">
        <v>1</v>
      </c>
      <c r="K155" s="22" t="s">
        <v>280</v>
      </c>
      <c r="L155" s="34">
        <f t="shared" si="88"/>
        <v>0</v>
      </c>
      <c r="M155" s="34">
        <f t="shared" si="89"/>
        <v>0</v>
      </c>
      <c r="N155" s="34">
        <f t="shared" si="90"/>
        <v>0</v>
      </c>
      <c r="O155" s="34">
        <f t="shared" si="91"/>
        <v>1</v>
      </c>
    </row>
    <row r="156" spans="1:15" ht="52.8" x14ac:dyDescent="0.2">
      <c r="A156" s="22" t="s">
        <v>376</v>
      </c>
      <c r="B156" s="22" t="s">
        <v>374</v>
      </c>
      <c r="C156" s="22" t="s">
        <v>375</v>
      </c>
      <c r="D156" s="22" t="s">
        <v>258</v>
      </c>
      <c r="E156" s="23">
        <v>0</v>
      </c>
      <c r="F156" s="23">
        <v>902527.31</v>
      </c>
      <c r="G156" s="23">
        <v>274020.07</v>
      </c>
      <c r="H156" s="28">
        <v>0</v>
      </c>
      <c r="I156" s="28">
        <v>1</v>
      </c>
      <c r="J156" s="28">
        <v>1</v>
      </c>
      <c r="K156" s="22" t="s">
        <v>280</v>
      </c>
      <c r="L156" s="34">
        <f t="shared" si="88"/>
        <v>0</v>
      </c>
      <c r="M156" s="34">
        <f t="shared" si="89"/>
        <v>0.30361415877819808</v>
      </c>
      <c r="N156" s="34">
        <f t="shared" si="90"/>
        <v>0</v>
      </c>
      <c r="O156" s="34">
        <f t="shared" si="91"/>
        <v>1</v>
      </c>
    </row>
    <row r="157" spans="1:15" ht="52.8" x14ac:dyDescent="0.2">
      <c r="A157" s="22" t="s">
        <v>377</v>
      </c>
      <c r="B157" s="22" t="s">
        <v>374</v>
      </c>
      <c r="C157" s="22" t="s">
        <v>375</v>
      </c>
      <c r="D157" s="22" t="s">
        <v>258</v>
      </c>
      <c r="E157" s="23">
        <v>0</v>
      </c>
      <c r="F157" s="23">
        <v>915962.85</v>
      </c>
      <c r="G157" s="23">
        <v>0</v>
      </c>
      <c r="H157" s="28">
        <v>0</v>
      </c>
      <c r="I157" s="28">
        <v>1</v>
      </c>
      <c r="J157" s="28">
        <v>1</v>
      </c>
      <c r="K157" s="22" t="s">
        <v>280</v>
      </c>
      <c r="L157" s="34">
        <f t="shared" si="88"/>
        <v>0</v>
      </c>
      <c r="M157" s="34">
        <f t="shared" si="89"/>
        <v>0</v>
      </c>
      <c r="N157" s="34">
        <f t="shared" si="90"/>
        <v>0</v>
      </c>
      <c r="O157" s="34">
        <f t="shared" si="91"/>
        <v>1</v>
      </c>
    </row>
    <row r="158" spans="1:15" ht="26.4" x14ac:dyDescent="0.2">
      <c r="A158" s="22" t="s">
        <v>345</v>
      </c>
      <c r="B158" s="22" t="s">
        <v>346</v>
      </c>
      <c r="C158" s="22" t="s">
        <v>279</v>
      </c>
      <c r="D158" s="22" t="s">
        <v>258</v>
      </c>
      <c r="E158" s="23">
        <v>0</v>
      </c>
      <c r="F158" s="23">
        <v>1513055.26</v>
      </c>
      <c r="G158" s="23">
        <v>0</v>
      </c>
      <c r="H158" s="28">
        <v>0</v>
      </c>
      <c r="I158" s="28">
        <v>1</v>
      </c>
      <c r="J158" s="28">
        <v>1</v>
      </c>
      <c r="K158" s="22" t="s">
        <v>280</v>
      </c>
      <c r="L158" s="34">
        <f t="shared" si="88"/>
        <v>0</v>
      </c>
      <c r="M158" s="34">
        <f t="shared" si="89"/>
        <v>0</v>
      </c>
      <c r="N158" s="34">
        <f t="shared" si="90"/>
        <v>0</v>
      </c>
      <c r="O158" s="34">
        <f t="shared" si="91"/>
        <v>1</v>
      </c>
    </row>
    <row r="159" spans="1:15" ht="26.4" x14ac:dyDescent="0.2">
      <c r="A159" s="22" t="s">
        <v>378</v>
      </c>
      <c r="B159" s="22" t="s">
        <v>379</v>
      </c>
      <c r="C159" s="22" t="s">
        <v>279</v>
      </c>
      <c r="D159" s="22" t="s">
        <v>258</v>
      </c>
      <c r="E159" s="23">
        <v>0</v>
      </c>
      <c r="F159" s="23">
        <v>1599742.44</v>
      </c>
      <c r="G159" s="23">
        <v>0</v>
      </c>
      <c r="H159" s="28">
        <v>0</v>
      </c>
      <c r="I159" s="28">
        <v>1</v>
      </c>
      <c r="J159" s="28">
        <v>1</v>
      </c>
      <c r="K159" s="22" t="s">
        <v>280</v>
      </c>
      <c r="L159" s="34">
        <f t="shared" si="88"/>
        <v>0</v>
      </c>
      <c r="M159" s="34">
        <f t="shared" si="89"/>
        <v>0</v>
      </c>
      <c r="N159" s="34">
        <f t="shared" si="90"/>
        <v>0</v>
      </c>
      <c r="O159" s="34">
        <f t="shared" si="91"/>
        <v>1</v>
      </c>
    </row>
    <row r="160" spans="1:15" ht="26.4" x14ac:dyDescent="0.2">
      <c r="A160" s="22" t="s">
        <v>380</v>
      </c>
      <c r="B160" s="22" t="s">
        <v>381</v>
      </c>
      <c r="C160" s="22" t="s">
        <v>279</v>
      </c>
      <c r="D160" s="22" t="s">
        <v>258</v>
      </c>
      <c r="E160" s="23">
        <v>0</v>
      </c>
      <c r="F160" s="23">
        <v>1664098.67</v>
      </c>
      <c r="G160" s="23">
        <v>0</v>
      </c>
      <c r="H160" s="28">
        <v>0</v>
      </c>
      <c r="I160" s="28">
        <v>1</v>
      </c>
      <c r="J160" s="28">
        <v>1</v>
      </c>
      <c r="K160" s="22" t="s">
        <v>280</v>
      </c>
      <c r="L160" s="34">
        <f t="shared" si="88"/>
        <v>0</v>
      </c>
      <c r="M160" s="34">
        <f t="shared" si="89"/>
        <v>0</v>
      </c>
      <c r="N160" s="34">
        <f t="shared" si="90"/>
        <v>0</v>
      </c>
      <c r="O160" s="34">
        <f t="shared" si="91"/>
        <v>1</v>
      </c>
    </row>
    <row r="161" spans="1:15" ht="26.4" x14ac:dyDescent="0.2">
      <c r="A161" s="22" t="s">
        <v>277</v>
      </c>
      <c r="B161" s="22" t="s">
        <v>278</v>
      </c>
      <c r="C161" s="22" t="s">
        <v>279</v>
      </c>
      <c r="D161" s="22" t="s">
        <v>258</v>
      </c>
      <c r="E161" s="23">
        <v>0</v>
      </c>
      <c r="F161" s="23">
        <v>223103.63</v>
      </c>
      <c r="G161" s="23">
        <v>0</v>
      </c>
      <c r="H161" s="28">
        <v>0</v>
      </c>
      <c r="I161" s="28">
        <v>1</v>
      </c>
      <c r="J161" s="28">
        <v>1</v>
      </c>
      <c r="K161" s="22" t="s">
        <v>280</v>
      </c>
      <c r="L161" s="34">
        <f t="shared" si="88"/>
        <v>0</v>
      </c>
      <c r="M161" s="34">
        <f t="shared" si="89"/>
        <v>0</v>
      </c>
      <c r="N161" s="34">
        <f t="shared" si="90"/>
        <v>0</v>
      </c>
      <c r="O161" s="34">
        <f t="shared" si="91"/>
        <v>1</v>
      </c>
    </row>
    <row r="162" spans="1:15" ht="26.4" x14ac:dyDescent="0.2">
      <c r="A162" s="22" t="s">
        <v>382</v>
      </c>
      <c r="B162" s="22" t="s">
        <v>383</v>
      </c>
      <c r="C162" s="22" t="s">
        <v>384</v>
      </c>
      <c r="D162" s="22" t="s">
        <v>258</v>
      </c>
      <c r="E162" s="23">
        <v>0</v>
      </c>
      <c r="F162" s="23">
        <v>202731.38</v>
      </c>
      <c r="G162" s="23">
        <v>0</v>
      </c>
      <c r="H162" s="28">
        <v>0</v>
      </c>
      <c r="I162" s="28">
        <v>1</v>
      </c>
      <c r="J162" s="28">
        <v>1</v>
      </c>
      <c r="K162" s="22" t="s">
        <v>280</v>
      </c>
      <c r="L162" s="34">
        <f t="shared" si="88"/>
        <v>0</v>
      </c>
      <c r="M162" s="34">
        <f t="shared" si="89"/>
        <v>0</v>
      </c>
      <c r="N162" s="34">
        <f t="shared" si="90"/>
        <v>0</v>
      </c>
      <c r="O162" s="34">
        <f t="shared" si="91"/>
        <v>1</v>
      </c>
    </row>
    <row r="163" spans="1:15" ht="26.4" x14ac:dyDescent="0.2">
      <c r="A163" s="22" t="s">
        <v>385</v>
      </c>
      <c r="B163" s="22" t="s">
        <v>383</v>
      </c>
      <c r="C163" s="22" t="s">
        <v>384</v>
      </c>
      <c r="D163" s="22" t="s">
        <v>258</v>
      </c>
      <c r="E163" s="23">
        <v>0</v>
      </c>
      <c r="F163" s="23">
        <v>791439.88</v>
      </c>
      <c r="G163" s="23">
        <v>0</v>
      </c>
      <c r="H163" s="28">
        <v>0</v>
      </c>
      <c r="I163" s="28">
        <v>1</v>
      </c>
      <c r="J163" s="28">
        <v>1</v>
      </c>
      <c r="K163" s="22" t="s">
        <v>280</v>
      </c>
      <c r="L163" s="34">
        <f t="shared" si="88"/>
        <v>0</v>
      </c>
      <c r="M163" s="34">
        <f t="shared" si="89"/>
        <v>0</v>
      </c>
      <c r="N163" s="34">
        <f t="shared" si="90"/>
        <v>0</v>
      </c>
      <c r="O163" s="34">
        <f t="shared" si="91"/>
        <v>1</v>
      </c>
    </row>
    <row r="164" spans="1:15" ht="26.4" x14ac:dyDescent="0.2">
      <c r="A164" s="22" t="s">
        <v>386</v>
      </c>
      <c r="B164" s="22" t="s">
        <v>387</v>
      </c>
      <c r="C164" s="22" t="s">
        <v>388</v>
      </c>
      <c r="D164" s="22" t="s">
        <v>258</v>
      </c>
      <c r="E164" s="23">
        <v>0</v>
      </c>
      <c r="F164" s="23">
        <v>637568.73</v>
      </c>
      <c r="G164" s="23">
        <v>0</v>
      </c>
      <c r="H164" s="28">
        <v>0</v>
      </c>
      <c r="I164" s="28">
        <v>1</v>
      </c>
      <c r="J164" s="28">
        <v>1</v>
      </c>
      <c r="K164" s="22" t="s">
        <v>280</v>
      </c>
      <c r="L164" s="34">
        <f t="shared" si="88"/>
        <v>0</v>
      </c>
      <c r="M164" s="34">
        <f t="shared" si="89"/>
        <v>0</v>
      </c>
      <c r="N164" s="34">
        <f t="shared" si="90"/>
        <v>0</v>
      </c>
      <c r="O164" s="34">
        <f t="shared" si="91"/>
        <v>1</v>
      </c>
    </row>
    <row r="165" spans="1:15" ht="26.4" x14ac:dyDescent="0.2">
      <c r="A165" s="22" t="s">
        <v>321</v>
      </c>
      <c r="B165" s="22" t="s">
        <v>322</v>
      </c>
      <c r="C165" s="22" t="s">
        <v>318</v>
      </c>
      <c r="D165" s="22" t="s">
        <v>258</v>
      </c>
      <c r="E165" s="23">
        <v>0</v>
      </c>
      <c r="F165" s="23">
        <v>124149.53</v>
      </c>
      <c r="G165" s="23">
        <v>0</v>
      </c>
      <c r="H165" s="28">
        <v>0</v>
      </c>
      <c r="I165" s="28">
        <v>1</v>
      </c>
      <c r="J165" s="28">
        <v>1</v>
      </c>
      <c r="K165" s="22" t="s">
        <v>280</v>
      </c>
      <c r="L165" s="34">
        <f t="shared" si="88"/>
        <v>0</v>
      </c>
      <c r="M165" s="34">
        <f t="shared" si="89"/>
        <v>0</v>
      </c>
      <c r="N165" s="34">
        <f t="shared" si="90"/>
        <v>0</v>
      </c>
      <c r="O165" s="34">
        <f t="shared" si="91"/>
        <v>1</v>
      </c>
    </row>
    <row r="166" spans="1:15" ht="26.4" x14ac:dyDescent="0.2">
      <c r="A166" s="22" t="s">
        <v>319</v>
      </c>
      <c r="B166" s="22" t="s">
        <v>320</v>
      </c>
      <c r="C166" s="22" t="s">
        <v>318</v>
      </c>
      <c r="D166" s="22" t="s">
        <v>258</v>
      </c>
      <c r="E166" s="23">
        <v>0</v>
      </c>
      <c r="F166" s="23">
        <v>355527.19</v>
      </c>
      <c r="G166" s="23">
        <v>0</v>
      </c>
      <c r="H166" s="28">
        <v>0</v>
      </c>
      <c r="I166" s="28">
        <v>1</v>
      </c>
      <c r="J166" s="28">
        <v>1</v>
      </c>
      <c r="K166" s="22" t="s">
        <v>280</v>
      </c>
      <c r="L166" s="34">
        <f t="shared" si="88"/>
        <v>0</v>
      </c>
      <c r="M166" s="34">
        <f t="shared" si="89"/>
        <v>0</v>
      </c>
      <c r="N166" s="34">
        <f t="shared" si="90"/>
        <v>0</v>
      </c>
      <c r="O166" s="34">
        <f t="shared" si="91"/>
        <v>1</v>
      </c>
    </row>
    <row r="167" spans="1:15" ht="26.4" x14ac:dyDescent="0.2">
      <c r="A167" s="22" t="s">
        <v>389</v>
      </c>
      <c r="B167" s="22" t="s">
        <v>390</v>
      </c>
      <c r="C167" s="22" t="s">
        <v>304</v>
      </c>
      <c r="D167" s="22" t="s">
        <v>258</v>
      </c>
      <c r="E167" s="23">
        <v>0</v>
      </c>
      <c r="F167" s="23">
        <v>1824853.48</v>
      </c>
      <c r="G167" s="23">
        <v>0</v>
      </c>
      <c r="H167" s="28">
        <v>0</v>
      </c>
      <c r="I167" s="28">
        <v>1</v>
      </c>
      <c r="J167" s="28">
        <v>1</v>
      </c>
      <c r="K167" s="22" t="s">
        <v>280</v>
      </c>
      <c r="L167" s="34">
        <f t="shared" si="88"/>
        <v>0</v>
      </c>
      <c r="M167" s="34">
        <f t="shared" si="89"/>
        <v>0</v>
      </c>
      <c r="N167" s="34">
        <f t="shared" si="90"/>
        <v>0</v>
      </c>
      <c r="O167" s="34">
        <f t="shared" si="91"/>
        <v>1</v>
      </c>
    </row>
    <row r="168" spans="1:15" ht="26.4" x14ac:dyDescent="0.2">
      <c r="A168" s="22" t="s">
        <v>370</v>
      </c>
      <c r="B168" s="22" t="s">
        <v>371</v>
      </c>
      <c r="C168" s="22" t="s">
        <v>372</v>
      </c>
      <c r="D168" s="22" t="s">
        <v>258</v>
      </c>
      <c r="E168" s="23">
        <v>0</v>
      </c>
      <c r="F168" s="23">
        <v>500000</v>
      </c>
      <c r="G168" s="23">
        <v>0</v>
      </c>
      <c r="H168" s="28">
        <v>0</v>
      </c>
      <c r="I168" s="28">
        <v>1</v>
      </c>
      <c r="J168" s="28">
        <v>1</v>
      </c>
      <c r="K168" s="22" t="s">
        <v>280</v>
      </c>
      <c r="L168" s="34">
        <f t="shared" si="88"/>
        <v>0</v>
      </c>
      <c r="M168" s="34">
        <f t="shared" si="89"/>
        <v>0</v>
      </c>
      <c r="N168" s="34">
        <f t="shared" si="90"/>
        <v>0</v>
      </c>
      <c r="O168" s="34">
        <f t="shared" si="91"/>
        <v>1</v>
      </c>
    </row>
    <row r="169" spans="1:15" ht="26.4" x14ac:dyDescent="0.2">
      <c r="A169" s="22" t="s">
        <v>391</v>
      </c>
      <c r="B169" s="22" t="s">
        <v>392</v>
      </c>
      <c r="C169" s="22" t="s">
        <v>393</v>
      </c>
      <c r="D169" s="22" t="s">
        <v>258</v>
      </c>
      <c r="E169" s="23">
        <v>0</v>
      </c>
      <c r="F169" s="23">
        <v>5669606.2400000002</v>
      </c>
      <c r="G169" s="23">
        <v>818085.52</v>
      </c>
      <c r="H169" s="28">
        <v>0</v>
      </c>
      <c r="I169" s="28">
        <v>1</v>
      </c>
      <c r="J169" s="28">
        <v>1</v>
      </c>
      <c r="K169" s="22" t="s">
        <v>280</v>
      </c>
      <c r="L169" s="34">
        <f t="shared" si="88"/>
        <v>0</v>
      </c>
      <c r="M169" s="34">
        <f t="shared" si="89"/>
        <v>0.14429318110811165</v>
      </c>
      <c r="N169" s="34">
        <f t="shared" si="90"/>
        <v>0</v>
      </c>
      <c r="O169" s="34">
        <f t="shared" si="91"/>
        <v>1</v>
      </c>
    </row>
    <row r="170" spans="1:15" ht="26.4" x14ac:dyDescent="0.2">
      <c r="A170" s="22" t="s">
        <v>394</v>
      </c>
      <c r="B170" s="22" t="s">
        <v>395</v>
      </c>
      <c r="C170" s="22" t="s">
        <v>393</v>
      </c>
      <c r="D170" s="22" t="s">
        <v>258</v>
      </c>
      <c r="E170" s="23">
        <v>0</v>
      </c>
      <c r="F170" s="23">
        <v>4175485.74</v>
      </c>
      <c r="G170" s="23">
        <v>0</v>
      </c>
      <c r="H170" s="28">
        <v>0</v>
      </c>
      <c r="I170" s="28">
        <v>1</v>
      </c>
      <c r="J170" s="28">
        <v>1</v>
      </c>
      <c r="K170" s="22" t="s">
        <v>280</v>
      </c>
      <c r="L170" s="34">
        <f t="shared" si="88"/>
        <v>0</v>
      </c>
      <c r="M170" s="34">
        <f t="shared" si="89"/>
        <v>0</v>
      </c>
      <c r="N170" s="34">
        <f t="shared" si="90"/>
        <v>0</v>
      </c>
      <c r="O170" s="34">
        <f t="shared" si="91"/>
        <v>1</v>
      </c>
    </row>
    <row r="171" spans="1:15" ht="26.4" x14ac:dyDescent="0.2">
      <c r="A171" s="22" t="s">
        <v>396</v>
      </c>
      <c r="B171" s="22" t="s">
        <v>397</v>
      </c>
      <c r="C171" s="22" t="s">
        <v>384</v>
      </c>
      <c r="D171" s="22" t="s">
        <v>258</v>
      </c>
      <c r="E171" s="23">
        <v>0</v>
      </c>
      <c r="F171" s="23">
        <v>1218965.3999999999</v>
      </c>
      <c r="G171" s="23">
        <v>417377.31</v>
      </c>
      <c r="H171" s="28">
        <v>0</v>
      </c>
      <c r="I171" s="28">
        <v>1</v>
      </c>
      <c r="J171" s="28">
        <v>1</v>
      </c>
      <c r="K171" s="22" t="s">
        <v>280</v>
      </c>
      <c r="L171" s="34">
        <f t="shared" si="88"/>
        <v>0</v>
      </c>
      <c r="M171" s="34">
        <f t="shared" si="89"/>
        <v>0.34240291808118595</v>
      </c>
      <c r="N171" s="34">
        <f t="shared" si="90"/>
        <v>0</v>
      </c>
      <c r="O171" s="34">
        <f t="shared" si="91"/>
        <v>1</v>
      </c>
    </row>
    <row r="172" spans="1:15" ht="26.4" x14ac:dyDescent="0.2">
      <c r="A172" s="22" t="s">
        <v>398</v>
      </c>
      <c r="B172" s="22" t="s">
        <v>399</v>
      </c>
      <c r="C172" s="22" t="s">
        <v>384</v>
      </c>
      <c r="D172" s="22" t="s">
        <v>258</v>
      </c>
      <c r="E172" s="23">
        <v>0</v>
      </c>
      <c r="F172" s="23">
        <v>575000</v>
      </c>
      <c r="G172" s="23">
        <v>345294.47</v>
      </c>
      <c r="H172" s="28">
        <v>0</v>
      </c>
      <c r="I172" s="28">
        <v>1</v>
      </c>
      <c r="J172" s="28">
        <v>1</v>
      </c>
      <c r="K172" s="22" t="s">
        <v>280</v>
      </c>
      <c r="L172" s="34">
        <f t="shared" si="88"/>
        <v>0</v>
      </c>
      <c r="M172" s="34">
        <f t="shared" si="89"/>
        <v>0.60051212173913038</v>
      </c>
      <c r="N172" s="34">
        <f t="shared" si="90"/>
        <v>0</v>
      </c>
      <c r="O172" s="34">
        <f t="shared" si="91"/>
        <v>1</v>
      </c>
    </row>
    <row r="173" spans="1:15" ht="26.4" x14ac:dyDescent="0.2">
      <c r="A173" s="22" t="s">
        <v>400</v>
      </c>
      <c r="B173" s="22" t="s">
        <v>401</v>
      </c>
      <c r="C173" s="22" t="s">
        <v>393</v>
      </c>
      <c r="D173" s="22" t="s">
        <v>258</v>
      </c>
      <c r="E173" s="23">
        <v>0</v>
      </c>
      <c r="F173" s="23">
        <v>749583.35999999999</v>
      </c>
      <c r="G173" s="23">
        <v>624827.34</v>
      </c>
      <c r="H173" s="28">
        <v>0</v>
      </c>
      <c r="I173" s="28">
        <v>1</v>
      </c>
      <c r="J173" s="28">
        <v>1</v>
      </c>
      <c r="K173" s="22" t="s">
        <v>280</v>
      </c>
      <c r="L173" s="34">
        <f t="shared" si="88"/>
        <v>0</v>
      </c>
      <c r="M173" s="34">
        <f t="shared" si="89"/>
        <v>0.83356618268580562</v>
      </c>
      <c r="N173" s="34">
        <f t="shared" si="90"/>
        <v>0</v>
      </c>
      <c r="O173" s="34">
        <f t="shared" si="91"/>
        <v>1</v>
      </c>
    </row>
    <row r="174" spans="1:15" ht="26.4" x14ac:dyDescent="0.2">
      <c r="A174" s="22" t="s">
        <v>402</v>
      </c>
      <c r="B174" s="22" t="s">
        <v>403</v>
      </c>
      <c r="C174" s="22" t="s">
        <v>318</v>
      </c>
      <c r="D174" s="22" t="s">
        <v>258</v>
      </c>
      <c r="E174" s="23">
        <v>0</v>
      </c>
      <c r="F174" s="23">
        <v>2006582.18</v>
      </c>
      <c r="G174" s="23">
        <v>898047.78</v>
      </c>
      <c r="H174" s="28">
        <v>0</v>
      </c>
      <c r="I174" s="28">
        <v>1</v>
      </c>
      <c r="J174" s="28">
        <v>1</v>
      </c>
      <c r="K174" s="22" t="s">
        <v>280</v>
      </c>
      <c r="L174" s="34">
        <f t="shared" si="88"/>
        <v>0</v>
      </c>
      <c r="M174" s="34">
        <f t="shared" si="89"/>
        <v>0.4475509595126575</v>
      </c>
      <c r="N174" s="34">
        <f t="shared" si="90"/>
        <v>0</v>
      </c>
      <c r="O174" s="34">
        <f t="shared" si="91"/>
        <v>1</v>
      </c>
    </row>
    <row r="175" spans="1:15" ht="26.4" x14ac:dyDescent="0.2">
      <c r="A175" s="22" t="s">
        <v>404</v>
      </c>
      <c r="B175" s="22" t="s">
        <v>405</v>
      </c>
      <c r="C175" s="22" t="s">
        <v>318</v>
      </c>
      <c r="D175" s="22" t="s">
        <v>258</v>
      </c>
      <c r="E175" s="23">
        <v>0</v>
      </c>
      <c r="F175" s="23">
        <v>3667101.36</v>
      </c>
      <c r="G175" s="23">
        <v>1332787.92</v>
      </c>
      <c r="H175" s="28">
        <v>0</v>
      </c>
      <c r="I175" s="28">
        <v>1</v>
      </c>
      <c r="J175" s="28">
        <v>1</v>
      </c>
      <c r="K175" s="22" t="s">
        <v>280</v>
      </c>
      <c r="L175" s="34">
        <f t="shared" si="88"/>
        <v>0</v>
      </c>
      <c r="M175" s="34">
        <f t="shared" si="89"/>
        <v>0.36344452720554199</v>
      </c>
      <c r="N175" s="34">
        <f t="shared" si="90"/>
        <v>0</v>
      </c>
      <c r="O175" s="34">
        <f t="shared" si="91"/>
        <v>1</v>
      </c>
    </row>
    <row r="176" spans="1:15" ht="26.4" x14ac:dyDescent="0.2">
      <c r="A176" s="22" t="s">
        <v>319</v>
      </c>
      <c r="B176" s="22" t="s">
        <v>320</v>
      </c>
      <c r="C176" s="22" t="s">
        <v>318</v>
      </c>
      <c r="D176" s="22" t="s">
        <v>258</v>
      </c>
      <c r="E176" s="23">
        <v>0</v>
      </c>
      <c r="F176" s="23">
        <v>874022.88</v>
      </c>
      <c r="G176" s="23">
        <v>0</v>
      </c>
      <c r="H176" s="28">
        <v>0</v>
      </c>
      <c r="I176" s="28">
        <v>1</v>
      </c>
      <c r="J176" s="28">
        <v>1</v>
      </c>
      <c r="K176" s="22" t="s">
        <v>280</v>
      </c>
      <c r="L176" s="34">
        <f t="shared" si="88"/>
        <v>0</v>
      </c>
      <c r="M176" s="34">
        <f t="shared" si="89"/>
        <v>0</v>
      </c>
      <c r="N176" s="34">
        <f t="shared" si="90"/>
        <v>0</v>
      </c>
      <c r="O176" s="34">
        <f t="shared" si="91"/>
        <v>1</v>
      </c>
    </row>
    <row r="177" spans="1:15" ht="26.4" x14ac:dyDescent="0.2">
      <c r="A177" s="22" t="s">
        <v>406</v>
      </c>
      <c r="B177" s="22" t="s">
        <v>407</v>
      </c>
      <c r="C177" s="22" t="s">
        <v>279</v>
      </c>
      <c r="D177" s="22" t="s">
        <v>258</v>
      </c>
      <c r="E177" s="23">
        <v>0</v>
      </c>
      <c r="F177" s="23">
        <v>3000524.56</v>
      </c>
      <c r="G177" s="23">
        <v>0</v>
      </c>
      <c r="H177" s="28">
        <v>0</v>
      </c>
      <c r="I177" s="28">
        <v>1</v>
      </c>
      <c r="J177" s="28">
        <v>1</v>
      </c>
      <c r="K177" s="22" t="s">
        <v>280</v>
      </c>
      <c r="L177" s="34">
        <f t="shared" si="88"/>
        <v>0</v>
      </c>
      <c r="M177" s="34">
        <f t="shared" si="89"/>
        <v>0</v>
      </c>
      <c r="N177" s="34">
        <f t="shared" si="90"/>
        <v>0</v>
      </c>
      <c r="O177" s="34">
        <f t="shared" si="91"/>
        <v>1</v>
      </c>
    </row>
    <row r="178" spans="1:15" ht="26.4" x14ac:dyDescent="0.2">
      <c r="A178" s="22" t="s">
        <v>408</v>
      </c>
      <c r="B178" s="22" t="s">
        <v>409</v>
      </c>
      <c r="C178" s="22" t="s">
        <v>279</v>
      </c>
      <c r="D178" s="22" t="s">
        <v>258</v>
      </c>
      <c r="E178" s="23">
        <v>0</v>
      </c>
      <c r="F178" s="23">
        <v>1205837.42</v>
      </c>
      <c r="G178" s="23">
        <v>439409.02</v>
      </c>
      <c r="H178" s="28">
        <v>0</v>
      </c>
      <c r="I178" s="28">
        <v>1</v>
      </c>
      <c r="J178" s="28">
        <v>1</v>
      </c>
      <c r="K178" s="22" t="s">
        <v>280</v>
      </c>
      <c r="L178" s="34">
        <f t="shared" si="88"/>
        <v>0</v>
      </c>
      <c r="M178" s="34">
        <f t="shared" si="89"/>
        <v>0.36440154593975038</v>
      </c>
      <c r="N178" s="34">
        <f t="shared" si="90"/>
        <v>0</v>
      </c>
      <c r="O178" s="34">
        <f t="shared" si="91"/>
        <v>1</v>
      </c>
    </row>
    <row r="179" spans="1:15" ht="26.4" x14ac:dyDescent="0.2">
      <c r="A179" s="22" t="s">
        <v>410</v>
      </c>
      <c r="B179" s="22" t="s">
        <v>411</v>
      </c>
      <c r="C179" s="22" t="s">
        <v>279</v>
      </c>
      <c r="D179" s="22" t="s">
        <v>258</v>
      </c>
      <c r="E179" s="23">
        <v>0</v>
      </c>
      <c r="F179" s="23">
        <v>4211044.4800000004</v>
      </c>
      <c r="G179" s="23">
        <v>0</v>
      </c>
      <c r="H179" s="28">
        <v>0</v>
      </c>
      <c r="I179" s="28">
        <v>1</v>
      </c>
      <c r="J179" s="28">
        <v>1</v>
      </c>
      <c r="K179" s="22" t="s">
        <v>280</v>
      </c>
      <c r="L179" s="34">
        <f t="shared" si="88"/>
        <v>0</v>
      </c>
      <c r="M179" s="34">
        <f t="shared" si="89"/>
        <v>0</v>
      </c>
      <c r="N179" s="34">
        <f t="shared" si="90"/>
        <v>0</v>
      </c>
      <c r="O179" s="34">
        <f t="shared" si="91"/>
        <v>1</v>
      </c>
    </row>
    <row r="180" spans="1:15" ht="26.4" x14ac:dyDescent="0.2">
      <c r="A180" s="22" t="s">
        <v>412</v>
      </c>
      <c r="B180" s="22" t="s">
        <v>413</v>
      </c>
      <c r="C180" s="22" t="s">
        <v>279</v>
      </c>
      <c r="D180" s="22" t="s">
        <v>258</v>
      </c>
      <c r="E180" s="23">
        <v>0</v>
      </c>
      <c r="F180" s="23">
        <v>2927056.51</v>
      </c>
      <c r="G180" s="23">
        <v>180601.98</v>
      </c>
      <c r="H180" s="28">
        <v>0</v>
      </c>
      <c r="I180" s="28">
        <v>1</v>
      </c>
      <c r="J180" s="28">
        <v>1</v>
      </c>
      <c r="K180" s="22" t="s">
        <v>280</v>
      </c>
      <c r="L180" s="34">
        <f t="shared" si="88"/>
        <v>0</v>
      </c>
      <c r="M180" s="34">
        <f t="shared" si="89"/>
        <v>6.1700885986652861E-2</v>
      </c>
      <c r="N180" s="34">
        <f t="shared" si="90"/>
        <v>0</v>
      </c>
      <c r="O180" s="34">
        <f t="shared" si="91"/>
        <v>1</v>
      </c>
    </row>
    <row r="181" spans="1:15" ht="26.4" x14ac:dyDescent="0.2">
      <c r="A181" s="22" t="s">
        <v>414</v>
      </c>
      <c r="B181" s="22" t="s">
        <v>415</v>
      </c>
      <c r="C181" s="22" t="s">
        <v>279</v>
      </c>
      <c r="D181" s="22" t="s">
        <v>258</v>
      </c>
      <c r="E181" s="23">
        <v>0</v>
      </c>
      <c r="F181" s="23">
        <v>2213341.9700000002</v>
      </c>
      <c r="G181" s="23">
        <v>0</v>
      </c>
      <c r="H181" s="28">
        <v>0</v>
      </c>
      <c r="I181" s="28">
        <v>1</v>
      </c>
      <c r="J181" s="28">
        <v>1</v>
      </c>
      <c r="K181" s="22" t="s">
        <v>280</v>
      </c>
      <c r="L181" s="34">
        <f t="shared" si="88"/>
        <v>0</v>
      </c>
      <c r="M181" s="34">
        <f t="shared" si="89"/>
        <v>0</v>
      </c>
      <c r="N181" s="34">
        <f t="shared" si="90"/>
        <v>0</v>
      </c>
      <c r="O181" s="34">
        <f t="shared" si="91"/>
        <v>1</v>
      </c>
    </row>
    <row r="182" spans="1:15" ht="26.4" x14ac:dyDescent="0.2">
      <c r="A182" s="22" t="s">
        <v>416</v>
      </c>
      <c r="B182" s="22" t="s">
        <v>417</v>
      </c>
      <c r="C182" s="22" t="s">
        <v>279</v>
      </c>
      <c r="D182" s="22" t="s">
        <v>258</v>
      </c>
      <c r="E182" s="23">
        <v>0</v>
      </c>
      <c r="F182" s="23">
        <v>990271.34</v>
      </c>
      <c r="G182" s="23">
        <v>29829.69</v>
      </c>
      <c r="H182" s="28">
        <v>0</v>
      </c>
      <c r="I182" s="28">
        <v>1</v>
      </c>
      <c r="J182" s="28">
        <v>1</v>
      </c>
      <c r="K182" s="22" t="s">
        <v>280</v>
      </c>
      <c r="L182" s="34">
        <f t="shared" si="88"/>
        <v>0</v>
      </c>
      <c r="M182" s="34">
        <f t="shared" si="89"/>
        <v>3.0122743934000957E-2</v>
      </c>
      <c r="N182" s="34">
        <f t="shared" si="90"/>
        <v>0</v>
      </c>
      <c r="O182" s="34">
        <f t="shared" si="91"/>
        <v>1</v>
      </c>
    </row>
    <row r="183" spans="1:15" ht="26.4" x14ac:dyDescent="0.2">
      <c r="A183" s="22" t="s">
        <v>418</v>
      </c>
      <c r="B183" s="22" t="s">
        <v>419</v>
      </c>
      <c r="C183" s="22" t="s">
        <v>279</v>
      </c>
      <c r="D183" s="22" t="s">
        <v>258</v>
      </c>
      <c r="E183" s="23">
        <v>0</v>
      </c>
      <c r="F183" s="23">
        <v>2086785.81</v>
      </c>
      <c r="G183" s="23">
        <v>0</v>
      </c>
      <c r="H183" s="28">
        <v>0</v>
      </c>
      <c r="I183" s="28">
        <v>1</v>
      </c>
      <c r="J183" s="28">
        <v>1</v>
      </c>
      <c r="K183" s="22" t="s">
        <v>280</v>
      </c>
      <c r="L183" s="34">
        <f t="shared" si="88"/>
        <v>0</v>
      </c>
      <c r="M183" s="34">
        <f t="shared" si="89"/>
        <v>0</v>
      </c>
      <c r="N183" s="34">
        <f t="shared" si="90"/>
        <v>0</v>
      </c>
      <c r="O183" s="34">
        <f t="shared" si="91"/>
        <v>1</v>
      </c>
    </row>
    <row r="184" spans="1:15" ht="26.4" x14ac:dyDescent="0.2">
      <c r="A184" s="22" t="s">
        <v>420</v>
      </c>
      <c r="B184" s="22" t="s">
        <v>421</v>
      </c>
      <c r="C184" s="22" t="s">
        <v>279</v>
      </c>
      <c r="D184" s="22" t="s">
        <v>258</v>
      </c>
      <c r="E184" s="23">
        <v>0</v>
      </c>
      <c r="F184" s="23">
        <v>2982325.36</v>
      </c>
      <c r="G184" s="23">
        <v>0</v>
      </c>
      <c r="H184" s="28">
        <v>0</v>
      </c>
      <c r="I184" s="28">
        <v>1</v>
      </c>
      <c r="J184" s="28">
        <v>1</v>
      </c>
      <c r="K184" s="22" t="s">
        <v>280</v>
      </c>
      <c r="L184" s="34">
        <f t="shared" ref="L184:L247" si="92">IFERROR(G184/E184,0)</f>
        <v>0</v>
      </c>
      <c r="M184" s="34">
        <f t="shared" ref="M184:M247" si="93">IFERROR(G184/F184,0)</f>
        <v>0</v>
      </c>
      <c r="N184" s="34">
        <f t="shared" ref="N184:N247" si="94">IFERROR(J184/H184,0)</f>
        <v>0</v>
      </c>
      <c r="O184" s="34">
        <f t="shared" ref="O184:O247" si="95">IFERROR(J184/I184,0)</f>
        <v>1</v>
      </c>
    </row>
    <row r="185" spans="1:15" ht="26.4" x14ac:dyDescent="0.2">
      <c r="A185" s="22" t="s">
        <v>422</v>
      </c>
      <c r="B185" s="22" t="s">
        <v>423</v>
      </c>
      <c r="C185" s="22" t="s">
        <v>279</v>
      </c>
      <c r="D185" s="22" t="s">
        <v>258</v>
      </c>
      <c r="E185" s="23">
        <v>0</v>
      </c>
      <c r="F185" s="23">
        <v>2399341.13</v>
      </c>
      <c r="G185" s="23">
        <v>306401.96000000002</v>
      </c>
      <c r="H185" s="28">
        <v>0</v>
      </c>
      <c r="I185" s="28">
        <v>1</v>
      </c>
      <c r="J185" s="28">
        <v>1</v>
      </c>
      <c r="K185" s="22" t="s">
        <v>280</v>
      </c>
      <c r="L185" s="34">
        <f t="shared" si="92"/>
        <v>0</v>
      </c>
      <c r="M185" s="34">
        <f t="shared" si="93"/>
        <v>0.12770254140560663</v>
      </c>
      <c r="N185" s="34">
        <f t="shared" si="94"/>
        <v>0</v>
      </c>
      <c r="O185" s="34">
        <f t="shared" si="95"/>
        <v>1</v>
      </c>
    </row>
    <row r="186" spans="1:15" ht="26.4" x14ac:dyDescent="0.2">
      <c r="A186" s="22" t="s">
        <v>424</v>
      </c>
      <c r="B186" s="22" t="s">
        <v>425</v>
      </c>
      <c r="C186" s="22" t="s">
        <v>279</v>
      </c>
      <c r="D186" s="22" t="s">
        <v>258</v>
      </c>
      <c r="E186" s="23">
        <v>0</v>
      </c>
      <c r="F186" s="23">
        <v>1589074.83</v>
      </c>
      <c r="G186" s="23">
        <v>468745.97</v>
      </c>
      <c r="H186" s="28">
        <v>0</v>
      </c>
      <c r="I186" s="28">
        <v>1</v>
      </c>
      <c r="J186" s="28">
        <v>1</v>
      </c>
      <c r="K186" s="22" t="s">
        <v>280</v>
      </c>
      <c r="L186" s="34">
        <f t="shared" si="92"/>
        <v>0</v>
      </c>
      <c r="M186" s="34">
        <f t="shared" si="93"/>
        <v>0.2949804258116655</v>
      </c>
      <c r="N186" s="34">
        <f t="shared" si="94"/>
        <v>0</v>
      </c>
      <c r="O186" s="34">
        <f t="shared" si="95"/>
        <v>1</v>
      </c>
    </row>
    <row r="187" spans="1:15" ht="26.4" x14ac:dyDescent="0.2">
      <c r="A187" s="22" t="s">
        <v>426</v>
      </c>
      <c r="B187" s="22" t="s">
        <v>427</v>
      </c>
      <c r="C187" s="22" t="s">
        <v>279</v>
      </c>
      <c r="D187" s="22" t="s">
        <v>258</v>
      </c>
      <c r="E187" s="23">
        <v>0</v>
      </c>
      <c r="F187" s="23">
        <v>1020920.59</v>
      </c>
      <c r="G187" s="23">
        <v>0</v>
      </c>
      <c r="H187" s="28">
        <v>0</v>
      </c>
      <c r="I187" s="28">
        <v>1</v>
      </c>
      <c r="J187" s="28">
        <v>1</v>
      </c>
      <c r="K187" s="22" t="s">
        <v>280</v>
      </c>
      <c r="L187" s="34">
        <f t="shared" si="92"/>
        <v>0</v>
      </c>
      <c r="M187" s="34">
        <f t="shared" si="93"/>
        <v>0</v>
      </c>
      <c r="N187" s="34">
        <f t="shared" si="94"/>
        <v>0</v>
      </c>
      <c r="O187" s="34">
        <f t="shared" si="95"/>
        <v>1</v>
      </c>
    </row>
    <row r="188" spans="1:15" ht="26.4" x14ac:dyDescent="0.2">
      <c r="A188" s="22" t="s">
        <v>341</v>
      </c>
      <c r="B188" s="22" t="s">
        <v>342</v>
      </c>
      <c r="C188" s="22" t="s">
        <v>279</v>
      </c>
      <c r="D188" s="22" t="s">
        <v>258</v>
      </c>
      <c r="E188" s="23">
        <v>0</v>
      </c>
      <c r="F188" s="23">
        <v>1071898.76</v>
      </c>
      <c r="G188" s="23">
        <v>0</v>
      </c>
      <c r="H188" s="28">
        <v>0</v>
      </c>
      <c r="I188" s="28">
        <v>1</v>
      </c>
      <c r="J188" s="28">
        <v>1</v>
      </c>
      <c r="K188" s="22" t="s">
        <v>280</v>
      </c>
      <c r="L188" s="34">
        <f t="shared" si="92"/>
        <v>0</v>
      </c>
      <c r="M188" s="34">
        <f t="shared" si="93"/>
        <v>0</v>
      </c>
      <c r="N188" s="34">
        <f t="shared" si="94"/>
        <v>0</v>
      </c>
      <c r="O188" s="34">
        <f t="shared" si="95"/>
        <v>1</v>
      </c>
    </row>
    <row r="189" spans="1:15" ht="26.4" x14ac:dyDescent="0.2">
      <c r="A189" s="22" t="s">
        <v>343</v>
      </c>
      <c r="B189" s="22" t="s">
        <v>344</v>
      </c>
      <c r="C189" s="22" t="s">
        <v>279</v>
      </c>
      <c r="D189" s="22" t="s">
        <v>258</v>
      </c>
      <c r="E189" s="23">
        <v>0</v>
      </c>
      <c r="F189" s="23">
        <v>1618112.6</v>
      </c>
      <c r="G189" s="23">
        <v>0</v>
      </c>
      <c r="H189" s="28">
        <v>0</v>
      </c>
      <c r="I189" s="28">
        <v>1</v>
      </c>
      <c r="J189" s="28">
        <v>1</v>
      </c>
      <c r="K189" s="22" t="s">
        <v>280</v>
      </c>
      <c r="L189" s="34">
        <f t="shared" si="92"/>
        <v>0</v>
      </c>
      <c r="M189" s="34">
        <f t="shared" si="93"/>
        <v>0</v>
      </c>
      <c r="N189" s="34">
        <f t="shared" si="94"/>
        <v>0</v>
      </c>
      <c r="O189" s="34">
        <f t="shared" si="95"/>
        <v>1</v>
      </c>
    </row>
    <row r="190" spans="1:15" ht="26.4" x14ac:dyDescent="0.2">
      <c r="A190" s="22" t="s">
        <v>345</v>
      </c>
      <c r="B190" s="22" t="s">
        <v>346</v>
      </c>
      <c r="C190" s="22" t="s">
        <v>279</v>
      </c>
      <c r="D190" s="22" t="s">
        <v>258</v>
      </c>
      <c r="E190" s="23">
        <v>0</v>
      </c>
      <c r="F190" s="23">
        <v>3679868.94</v>
      </c>
      <c r="G190" s="23">
        <v>0</v>
      </c>
      <c r="H190" s="28">
        <v>0</v>
      </c>
      <c r="I190" s="28">
        <v>1</v>
      </c>
      <c r="J190" s="28">
        <v>1</v>
      </c>
      <c r="K190" s="22" t="s">
        <v>280</v>
      </c>
      <c r="L190" s="34">
        <f t="shared" si="92"/>
        <v>0</v>
      </c>
      <c r="M190" s="34">
        <f t="shared" si="93"/>
        <v>0</v>
      </c>
      <c r="N190" s="34">
        <f t="shared" si="94"/>
        <v>0</v>
      </c>
      <c r="O190" s="34">
        <f t="shared" si="95"/>
        <v>1</v>
      </c>
    </row>
    <row r="191" spans="1:15" ht="26.4" x14ac:dyDescent="0.2">
      <c r="A191" s="22" t="s">
        <v>378</v>
      </c>
      <c r="B191" s="22" t="s">
        <v>379</v>
      </c>
      <c r="C191" s="22" t="s">
        <v>279</v>
      </c>
      <c r="D191" s="22" t="s">
        <v>258</v>
      </c>
      <c r="E191" s="23">
        <v>0</v>
      </c>
      <c r="F191" s="23">
        <v>1625988.01</v>
      </c>
      <c r="G191" s="23">
        <v>0</v>
      </c>
      <c r="H191" s="28">
        <v>0</v>
      </c>
      <c r="I191" s="28">
        <v>1</v>
      </c>
      <c r="J191" s="28">
        <v>1</v>
      </c>
      <c r="K191" s="22" t="s">
        <v>280</v>
      </c>
      <c r="L191" s="34">
        <f t="shared" si="92"/>
        <v>0</v>
      </c>
      <c r="M191" s="34">
        <f t="shared" si="93"/>
        <v>0</v>
      </c>
      <c r="N191" s="34">
        <f t="shared" si="94"/>
        <v>0</v>
      </c>
      <c r="O191" s="34">
        <f t="shared" si="95"/>
        <v>1</v>
      </c>
    </row>
    <row r="192" spans="1:15" ht="26.4" x14ac:dyDescent="0.2">
      <c r="A192" s="22" t="s">
        <v>347</v>
      </c>
      <c r="B192" s="22" t="s">
        <v>348</v>
      </c>
      <c r="C192" s="22" t="s">
        <v>279</v>
      </c>
      <c r="D192" s="22" t="s">
        <v>258</v>
      </c>
      <c r="E192" s="23">
        <v>0</v>
      </c>
      <c r="F192" s="23">
        <v>1860343.87</v>
      </c>
      <c r="G192" s="23">
        <v>0</v>
      </c>
      <c r="H192" s="28">
        <v>0</v>
      </c>
      <c r="I192" s="28">
        <v>1</v>
      </c>
      <c r="J192" s="28">
        <v>1</v>
      </c>
      <c r="K192" s="22" t="s">
        <v>280</v>
      </c>
      <c r="L192" s="34">
        <f t="shared" si="92"/>
        <v>0</v>
      </c>
      <c r="M192" s="34">
        <f t="shared" si="93"/>
        <v>0</v>
      </c>
      <c r="N192" s="34">
        <f t="shared" si="94"/>
        <v>0</v>
      </c>
      <c r="O192" s="34">
        <f t="shared" si="95"/>
        <v>1</v>
      </c>
    </row>
    <row r="193" spans="1:15" ht="26.4" x14ac:dyDescent="0.2">
      <c r="A193" s="22" t="s">
        <v>380</v>
      </c>
      <c r="B193" s="22" t="s">
        <v>381</v>
      </c>
      <c r="C193" s="22" t="s">
        <v>279</v>
      </c>
      <c r="D193" s="22" t="s">
        <v>258</v>
      </c>
      <c r="E193" s="23">
        <v>0</v>
      </c>
      <c r="F193" s="23">
        <v>1671062.36</v>
      </c>
      <c r="G193" s="23">
        <v>3481.84</v>
      </c>
      <c r="H193" s="28">
        <v>0</v>
      </c>
      <c r="I193" s="28">
        <v>1</v>
      </c>
      <c r="J193" s="28">
        <v>1</v>
      </c>
      <c r="K193" s="22" t="s">
        <v>280</v>
      </c>
      <c r="L193" s="34">
        <f t="shared" si="92"/>
        <v>0</v>
      </c>
      <c r="M193" s="34">
        <f t="shared" si="93"/>
        <v>2.0836086571897889E-3</v>
      </c>
      <c r="N193" s="34">
        <f t="shared" si="94"/>
        <v>0</v>
      </c>
      <c r="O193" s="34">
        <f t="shared" si="95"/>
        <v>1</v>
      </c>
    </row>
    <row r="194" spans="1:15" ht="26.4" x14ac:dyDescent="0.2">
      <c r="A194" s="22" t="s">
        <v>277</v>
      </c>
      <c r="B194" s="22" t="s">
        <v>278</v>
      </c>
      <c r="C194" s="22" t="s">
        <v>279</v>
      </c>
      <c r="D194" s="22" t="s">
        <v>258</v>
      </c>
      <c r="E194" s="23">
        <v>0</v>
      </c>
      <c r="F194" s="23">
        <v>2462657.13</v>
      </c>
      <c r="G194" s="23">
        <v>0</v>
      </c>
      <c r="H194" s="28">
        <v>0</v>
      </c>
      <c r="I194" s="28">
        <v>1</v>
      </c>
      <c r="J194" s="28">
        <v>1</v>
      </c>
      <c r="K194" s="22" t="s">
        <v>280</v>
      </c>
      <c r="L194" s="34">
        <f t="shared" si="92"/>
        <v>0</v>
      </c>
      <c r="M194" s="34">
        <f t="shared" si="93"/>
        <v>0</v>
      </c>
      <c r="N194" s="34">
        <f t="shared" si="94"/>
        <v>0</v>
      </c>
      <c r="O194" s="34">
        <f t="shared" si="95"/>
        <v>1</v>
      </c>
    </row>
    <row r="195" spans="1:15" ht="26.4" x14ac:dyDescent="0.2">
      <c r="A195" s="22" t="s">
        <v>298</v>
      </c>
      <c r="B195" s="22" t="s">
        <v>299</v>
      </c>
      <c r="C195" s="22" t="s">
        <v>279</v>
      </c>
      <c r="D195" s="22" t="s">
        <v>258</v>
      </c>
      <c r="E195" s="23">
        <v>0</v>
      </c>
      <c r="F195" s="23">
        <v>862075.94</v>
      </c>
      <c r="G195" s="23">
        <v>0</v>
      </c>
      <c r="H195" s="28">
        <v>0</v>
      </c>
      <c r="I195" s="28">
        <v>1</v>
      </c>
      <c r="J195" s="28">
        <v>1</v>
      </c>
      <c r="K195" s="22" t="s">
        <v>280</v>
      </c>
      <c r="L195" s="34">
        <f t="shared" si="92"/>
        <v>0</v>
      </c>
      <c r="M195" s="34">
        <f t="shared" si="93"/>
        <v>0</v>
      </c>
      <c r="N195" s="34">
        <f t="shared" si="94"/>
        <v>0</v>
      </c>
      <c r="O195" s="34">
        <f t="shared" si="95"/>
        <v>1</v>
      </c>
    </row>
    <row r="196" spans="1:15" ht="26.4" x14ac:dyDescent="0.2">
      <c r="A196" s="22" t="s">
        <v>428</v>
      </c>
      <c r="B196" s="22" t="s">
        <v>429</v>
      </c>
      <c r="C196" s="22" t="s">
        <v>279</v>
      </c>
      <c r="D196" s="22" t="s">
        <v>258</v>
      </c>
      <c r="E196" s="23">
        <v>0</v>
      </c>
      <c r="F196" s="23">
        <v>1524722.98</v>
      </c>
      <c r="G196" s="23">
        <v>0</v>
      </c>
      <c r="H196" s="28">
        <v>0</v>
      </c>
      <c r="I196" s="28">
        <v>1</v>
      </c>
      <c r="J196" s="28">
        <v>1</v>
      </c>
      <c r="K196" s="22" t="s">
        <v>280</v>
      </c>
      <c r="L196" s="34">
        <f t="shared" si="92"/>
        <v>0</v>
      </c>
      <c r="M196" s="34">
        <f t="shared" si="93"/>
        <v>0</v>
      </c>
      <c r="N196" s="34">
        <f t="shared" si="94"/>
        <v>0</v>
      </c>
      <c r="O196" s="34">
        <f t="shared" si="95"/>
        <v>1</v>
      </c>
    </row>
    <row r="197" spans="1:15" ht="26.4" x14ac:dyDescent="0.2">
      <c r="A197" s="22" t="s">
        <v>351</v>
      </c>
      <c r="B197" s="22" t="s">
        <v>352</v>
      </c>
      <c r="C197" s="22" t="s">
        <v>279</v>
      </c>
      <c r="D197" s="22" t="s">
        <v>258</v>
      </c>
      <c r="E197" s="23">
        <v>0</v>
      </c>
      <c r="F197" s="23">
        <v>1656595.03</v>
      </c>
      <c r="G197" s="23">
        <v>0</v>
      </c>
      <c r="H197" s="28">
        <v>0</v>
      </c>
      <c r="I197" s="28">
        <v>1</v>
      </c>
      <c r="J197" s="28">
        <v>1</v>
      </c>
      <c r="K197" s="22" t="s">
        <v>280</v>
      </c>
      <c r="L197" s="34">
        <f t="shared" si="92"/>
        <v>0</v>
      </c>
      <c r="M197" s="34">
        <f t="shared" si="93"/>
        <v>0</v>
      </c>
      <c r="N197" s="34">
        <f t="shared" si="94"/>
        <v>0</v>
      </c>
      <c r="O197" s="34">
        <f t="shared" si="95"/>
        <v>1</v>
      </c>
    </row>
    <row r="198" spans="1:15" ht="39.6" x14ac:dyDescent="0.2">
      <c r="A198" s="22" t="s">
        <v>430</v>
      </c>
      <c r="B198" s="22" t="s">
        <v>431</v>
      </c>
      <c r="C198" s="22" t="s">
        <v>432</v>
      </c>
      <c r="D198" s="22" t="s">
        <v>258</v>
      </c>
      <c r="E198" s="23">
        <v>0</v>
      </c>
      <c r="F198" s="23">
        <v>1031348.42</v>
      </c>
      <c r="G198" s="23">
        <v>317191.77</v>
      </c>
      <c r="H198" s="28">
        <v>0</v>
      </c>
      <c r="I198" s="28">
        <v>1</v>
      </c>
      <c r="J198" s="28">
        <v>1</v>
      </c>
      <c r="K198" s="22" t="s">
        <v>280</v>
      </c>
      <c r="L198" s="34">
        <f t="shared" si="92"/>
        <v>0</v>
      </c>
      <c r="M198" s="34">
        <f t="shared" si="93"/>
        <v>0.30755054630325607</v>
      </c>
      <c r="N198" s="34">
        <f t="shared" si="94"/>
        <v>0</v>
      </c>
      <c r="O198" s="34">
        <f t="shared" si="95"/>
        <v>1</v>
      </c>
    </row>
    <row r="199" spans="1:15" ht="26.4" x14ac:dyDescent="0.2">
      <c r="A199" s="22" t="s">
        <v>433</v>
      </c>
      <c r="B199" s="22" t="s">
        <v>434</v>
      </c>
      <c r="C199" s="22" t="s">
        <v>435</v>
      </c>
      <c r="D199" s="22" t="s">
        <v>258</v>
      </c>
      <c r="E199" s="23">
        <v>0</v>
      </c>
      <c r="F199" s="23">
        <v>7022554.1299999999</v>
      </c>
      <c r="G199" s="23">
        <v>2661427.34</v>
      </c>
      <c r="H199" s="28">
        <v>0</v>
      </c>
      <c r="I199" s="28">
        <v>1</v>
      </c>
      <c r="J199" s="28">
        <v>1</v>
      </c>
      <c r="K199" s="22" t="s">
        <v>280</v>
      </c>
      <c r="L199" s="34">
        <f t="shared" si="92"/>
        <v>0</v>
      </c>
      <c r="M199" s="34">
        <f t="shared" si="93"/>
        <v>0.3789828160427437</v>
      </c>
      <c r="N199" s="34">
        <f t="shared" si="94"/>
        <v>0</v>
      </c>
      <c r="O199" s="34">
        <f t="shared" si="95"/>
        <v>1</v>
      </c>
    </row>
    <row r="200" spans="1:15" ht="26.4" x14ac:dyDescent="0.2">
      <c r="A200" s="22" t="s">
        <v>436</v>
      </c>
      <c r="B200" s="22" t="s">
        <v>437</v>
      </c>
      <c r="C200" s="22" t="s">
        <v>364</v>
      </c>
      <c r="D200" s="22" t="s">
        <v>258</v>
      </c>
      <c r="E200" s="23">
        <v>0</v>
      </c>
      <c r="F200" s="23">
        <v>5656023.0999999996</v>
      </c>
      <c r="G200" s="23">
        <v>698269.89</v>
      </c>
      <c r="H200" s="28">
        <v>0</v>
      </c>
      <c r="I200" s="28">
        <v>1</v>
      </c>
      <c r="J200" s="28">
        <v>1</v>
      </c>
      <c r="K200" s="22" t="s">
        <v>280</v>
      </c>
      <c r="L200" s="34">
        <f t="shared" si="92"/>
        <v>0</v>
      </c>
      <c r="M200" s="34">
        <f t="shared" si="93"/>
        <v>0.12345598270275807</v>
      </c>
      <c r="N200" s="34">
        <f t="shared" si="94"/>
        <v>0</v>
      </c>
      <c r="O200" s="34">
        <f t="shared" si="95"/>
        <v>1</v>
      </c>
    </row>
    <row r="201" spans="1:15" ht="39.6" x14ac:dyDescent="0.2">
      <c r="A201" s="22" t="s">
        <v>438</v>
      </c>
      <c r="B201" s="22" t="s">
        <v>439</v>
      </c>
      <c r="C201" s="22" t="s">
        <v>432</v>
      </c>
      <c r="D201" s="22" t="s">
        <v>258</v>
      </c>
      <c r="E201" s="23">
        <v>0</v>
      </c>
      <c r="F201" s="23">
        <v>1265224.3700000001</v>
      </c>
      <c r="G201" s="23">
        <v>306959.63</v>
      </c>
      <c r="H201" s="28">
        <v>0</v>
      </c>
      <c r="I201" s="28">
        <v>1</v>
      </c>
      <c r="J201" s="28">
        <v>1</v>
      </c>
      <c r="K201" s="22" t="s">
        <v>280</v>
      </c>
      <c r="L201" s="34">
        <f t="shared" si="92"/>
        <v>0</v>
      </c>
      <c r="M201" s="34">
        <f t="shared" si="93"/>
        <v>0.2426128023442988</v>
      </c>
      <c r="N201" s="34">
        <f t="shared" si="94"/>
        <v>0</v>
      </c>
      <c r="O201" s="34">
        <f t="shared" si="95"/>
        <v>1</v>
      </c>
    </row>
    <row r="202" spans="1:15" ht="26.4" x14ac:dyDescent="0.2">
      <c r="A202" s="22" t="s">
        <v>440</v>
      </c>
      <c r="B202" s="22" t="s">
        <v>441</v>
      </c>
      <c r="C202" s="22" t="s">
        <v>364</v>
      </c>
      <c r="D202" s="22" t="s">
        <v>258</v>
      </c>
      <c r="E202" s="23">
        <v>0</v>
      </c>
      <c r="F202" s="23">
        <v>2150000</v>
      </c>
      <c r="G202" s="23">
        <v>0</v>
      </c>
      <c r="H202" s="28">
        <v>0</v>
      </c>
      <c r="I202" s="28">
        <v>1</v>
      </c>
      <c r="J202" s="28">
        <v>1</v>
      </c>
      <c r="K202" s="22" t="s">
        <v>280</v>
      </c>
      <c r="L202" s="34">
        <f t="shared" si="92"/>
        <v>0</v>
      </c>
      <c r="M202" s="34">
        <f t="shared" si="93"/>
        <v>0</v>
      </c>
      <c r="N202" s="34">
        <f t="shared" si="94"/>
        <v>0</v>
      </c>
      <c r="O202" s="34">
        <f t="shared" si="95"/>
        <v>1</v>
      </c>
    </row>
    <row r="203" spans="1:15" ht="26.4" x14ac:dyDescent="0.2">
      <c r="A203" s="22" t="s">
        <v>442</v>
      </c>
      <c r="B203" s="22" t="s">
        <v>443</v>
      </c>
      <c r="C203" s="22" t="s">
        <v>444</v>
      </c>
      <c r="D203" s="22" t="s">
        <v>258</v>
      </c>
      <c r="E203" s="23">
        <v>0</v>
      </c>
      <c r="F203" s="23">
        <v>742493.87</v>
      </c>
      <c r="G203" s="23">
        <v>297128.52</v>
      </c>
      <c r="H203" s="28">
        <v>0</v>
      </c>
      <c r="I203" s="28">
        <v>1</v>
      </c>
      <c r="J203" s="28">
        <v>1</v>
      </c>
      <c r="K203" s="22" t="s">
        <v>280</v>
      </c>
      <c r="L203" s="34">
        <f t="shared" si="92"/>
        <v>0</v>
      </c>
      <c r="M203" s="34">
        <f t="shared" si="93"/>
        <v>0.40017639472228911</v>
      </c>
      <c r="N203" s="34">
        <f t="shared" si="94"/>
        <v>0</v>
      </c>
      <c r="O203" s="34">
        <f t="shared" si="95"/>
        <v>1</v>
      </c>
    </row>
    <row r="204" spans="1:15" ht="52.8" x14ac:dyDescent="0.2">
      <c r="A204" s="22" t="s">
        <v>445</v>
      </c>
      <c r="B204" s="22" t="s">
        <v>446</v>
      </c>
      <c r="C204" s="22" t="s">
        <v>447</v>
      </c>
      <c r="D204" s="22" t="s">
        <v>258</v>
      </c>
      <c r="E204" s="23">
        <v>0</v>
      </c>
      <c r="F204" s="23">
        <v>1849923.65</v>
      </c>
      <c r="G204" s="23">
        <v>0</v>
      </c>
      <c r="H204" s="28">
        <v>0</v>
      </c>
      <c r="I204" s="28">
        <v>1</v>
      </c>
      <c r="J204" s="28">
        <v>1</v>
      </c>
      <c r="K204" s="22" t="s">
        <v>280</v>
      </c>
      <c r="L204" s="34">
        <f t="shared" si="92"/>
        <v>0</v>
      </c>
      <c r="M204" s="34">
        <f t="shared" si="93"/>
        <v>0</v>
      </c>
      <c r="N204" s="34">
        <f t="shared" si="94"/>
        <v>0</v>
      </c>
      <c r="O204" s="34">
        <f t="shared" si="95"/>
        <v>1</v>
      </c>
    </row>
    <row r="205" spans="1:15" ht="52.8" x14ac:dyDescent="0.2">
      <c r="A205" s="22" t="s">
        <v>448</v>
      </c>
      <c r="B205" s="22" t="s">
        <v>449</v>
      </c>
      <c r="C205" s="22" t="s">
        <v>297</v>
      </c>
      <c r="D205" s="22" t="s">
        <v>258</v>
      </c>
      <c r="E205" s="23">
        <v>0</v>
      </c>
      <c r="F205" s="23">
        <v>422490.42</v>
      </c>
      <c r="G205" s="23">
        <v>0</v>
      </c>
      <c r="H205" s="28">
        <v>0</v>
      </c>
      <c r="I205" s="28">
        <v>1</v>
      </c>
      <c r="J205" s="28">
        <v>1</v>
      </c>
      <c r="K205" s="22" t="s">
        <v>280</v>
      </c>
      <c r="L205" s="34">
        <f t="shared" si="92"/>
        <v>0</v>
      </c>
      <c r="M205" s="34">
        <f t="shared" si="93"/>
        <v>0</v>
      </c>
      <c r="N205" s="34">
        <f t="shared" si="94"/>
        <v>0</v>
      </c>
      <c r="O205" s="34">
        <f t="shared" si="95"/>
        <v>1</v>
      </c>
    </row>
    <row r="206" spans="1:15" ht="52.8" x14ac:dyDescent="0.2">
      <c r="A206" s="22" t="s">
        <v>450</v>
      </c>
      <c r="B206" s="22" t="s">
        <v>451</v>
      </c>
      <c r="C206" s="22" t="s">
        <v>452</v>
      </c>
      <c r="D206" s="22" t="s">
        <v>258</v>
      </c>
      <c r="E206" s="23">
        <v>0</v>
      </c>
      <c r="F206" s="23">
        <v>43535.24</v>
      </c>
      <c r="G206" s="23">
        <v>0</v>
      </c>
      <c r="H206" s="28">
        <v>0</v>
      </c>
      <c r="I206" s="28">
        <v>1</v>
      </c>
      <c r="J206" s="28">
        <v>1</v>
      </c>
      <c r="K206" s="22" t="s">
        <v>280</v>
      </c>
      <c r="L206" s="34">
        <f t="shared" si="92"/>
        <v>0</v>
      </c>
      <c r="M206" s="34">
        <f t="shared" si="93"/>
        <v>0</v>
      </c>
      <c r="N206" s="34">
        <f t="shared" si="94"/>
        <v>0</v>
      </c>
      <c r="O206" s="34">
        <f t="shared" si="95"/>
        <v>1</v>
      </c>
    </row>
    <row r="207" spans="1:15" ht="26.4" x14ac:dyDescent="0.2">
      <c r="A207" s="22" t="s">
        <v>292</v>
      </c>
      <c r="B207" s="22" t="s">
        <v>293</v>
      </c>
      <c r="C207" s="22" t="s">
        <v>294</v>
      </c>
      <c r="D207" s="22" t="s">
        <v>258</v>
      </c>
      <c r="E207" s="23">
        <v>0</v>
      </c>
      <c r="F207" s="23">
        <v>749016.57</v>
      </c>
      <c r="G207" s="23">
        <v>0</v>
      </c>
      <c r="H207" s="28">
        <v>0</v>
      </c>
      <c r="I207" s="28">
        <v>1</v>
      </c>
      <c r="J207" s="28">
        <v>1</v>
      </c>
      <c r="K207" s="22" t="s">
        <v>280</v>
      </c>
      <c r="L207" s="34">
        <f t="shared" si="92"/>
        <v>0</v>
      </c>
      <c r="M207" s="34">
        <f t="shared" si="93"/>
        <v>0</v>
      </c>
      <c r="N207" s="34">
        <f t="shared" si="94"/>
        <v>0</v>
      </c>
      <c r="O207" s="34">
        <f t="shared" si="95"/>
        <v>1</v>
      </c>
    </row>
    <row r="208" spans="1:15" ht="26.4" x14ac:dyDescent="0.2">
      <c r="A208" s="22" t="s">
        <v>292</v>
      </c>
      <c r="B208" s="22" t="s">
        <v>293</v>
      </c>
      <c r="C208" s="22" t="s">
        <v>294</v>
      </c>
      <c r="D208" s="22" t="s">
        <v>258</v>
      </c>
      <c r="E208" s="23">
        <v>0</v>
      </c>
      <c r="F208" s="23">
        <v>2138669.0299999998</v>
      </c>
      <c r="G208" s="23">
        <v>0</v>
      </c>
      <c r="H208" s="28">
        <v>0</v>
      </c>
      <c r="I208" s="28">
        <v>1</v>
      </c>
      <c r="J208" s="28">
        <v>1</v>
      </c>
      <c r="K208" s="22" t="s">
        <v>280</v>
      </c>
      <c r="L208" s="34">
        <f t="shared" si="92"/>
        <v>0</v>
      </c>
      <c r="M208" s="34">
        <f t="shared" si="93"/>
        <v>0</v>
      </c>
      <c r="N208" s="34">
        <f t="shared" si="94"/>
        <v>0</v>
      </c>
      <c r="O208" s="34">
        <f t="shared" si="95"/>
        <v>1</v>
      </c>
    </row>
    <row r="209" spans="1:15" ht="26.4" x14ac:dyDescent="0.2">
      <c r="A209" s="22" t="s">
        <v>453</v>
      </c>
      <c r="B209" s="22" t="s">
        <v>454</v>
      </c>
      <c r="C209" s="22" t="s">
        <v>455</v>
      </c>
      <c r="D209" s="22" t="s">
        <v>258</v>
      </c>
      <c r="E209" s="23">
        <v>0</v>
      </c>
      <c r="F209" s="23">
        <v>3600000</v>
      </c>
      <c r="G209" s="23">
        <v>167412.4</v>
      </c>
      <c r="H209" s="28">
        <v>0</v>
      </c>
      <c r="I209" s="28">
        <v>1</v>
      </c>
      <c r="J209" s="28">
        <v>1</v>
      </c>
      <c r="K209" s="22" t="s">
        <v>280</v>
      </c>
      <c r="L209" s="34">
        <f t="shared" si="92"/>
        <v>0</v>
      </c>
      <c r="M209" s="34">
        <f t="shared" si="93"/>
        <v>4.6503444444444444E-2</v>
      </c>
      <c r="N209" s="34">
        <f t="shared" si="94"/>
        <v>0</v>
      </c>
      <c r="O209" s="34">
        <f t="shared" si="95"/>
        <v>1</v>
      </c>
    </row>
    <row r="210" spans="1:15" ht="26.4" x14ac:dyDescent="0.2">
      <c r="A210" s="22" t="s">
        <v>456</v>
      </c>
      <c r="B210" s="22" t="s">
        <v>457</v>
      </c>
      <c r="C210" s="22" t="s">
        <v>458</v>
      </c>
      <c r="D210" s="22" t="s">
        <v>258</v>
      </c>
      <c r="E210" s="23">
        <v>0</v>
      </c>
      <c r="F210" s="23">
        <v>3000000</v>
      </c>
      <c r="G210" s="23">
        <v>0</v>
      </c>
      <c r="H210" s="28">
        <v>0</v>
      </c>
      <c r="I210" s="28">
        <v>1</v>
      </c>
      <c r="J210" s="28">
        <v>1</v>
      </c>
      <c r="K210" s="22" t="s">
        <v>280</v>
      </c>
      <c r="L210" s="34">
        <f t="shared" si="92"/>
        <v>0</v>
      </c>
      <c r="M210" s="34">
        <f t="shared" si="93"/>
        <v>0</v>
      </c>
      <c r="N210" s="34">
        <f t="shared" si="94"/>
        <v>0</v>
      </c>
      <c r="O210" s="34">
        <f t="shared" si="95"/>
        <v>1</v>
      </c>
    </row>
    <row r="211" spans="1:15" ht="39.6" x14ac:dyDescent="0.2">
      <c r="A211" s="22" t="s">
        <v>336</v>
      </c>
      <c r="B211" s="22" t="s">
        <v>337</v>
      </c>
      <c r="C211" s="22" t="s">
        <v>338</v>
      </c>
      <c r="D211" s="22" t="s">
        <v>258</v>
      </c>
      <c r="E211" s="23">
        <v>0</v>
      </c>
      <c r="F211" s="23">
        <v>0</v>
      </c>
      <c r="G211" s="23">
        <v>2030609.41</v>
      </c>
      <c r="H211" s="28">
        <v>0</v>
      </c>
      <c r="I211" s="28">
        <v>1</v>
      </c>
      <c r="J211" s="28">
        <v>1</v>
      </c>
      <c r="K211" s="22" t="s">
        <v>280</v>
      </c>
      <c r="L211" s="34">
        <f t="shared" si="92"/>
        <v>0</v>
      </c>
      <c r="M211" s="34">
        <f t="shared" si="93"/>
        <v>0</v>
      </c>
      <c r="N211" s="34">
        <f t="shared" si="94"/>
        <v>0</v>
      </c>
      <c r="O211" s="34">
        <f t="shared" si="95"/>
        <v>1</v>
      </c>
    </row>
    <row r="212" spans="1:15" ht="26.4" x14ac:dyDescent="0.2">
      <c r="A212" s="22" t="s">
        <v>459</v>
      </c>
      <c r="B212" s="22" t="s">
        <v>460</v>
      </c>
      <c r="C212" s="22" t="s">
        <v>304</v>
      </c>
      <c r="D212" s="22" t="s">
        <v>258</v>
      </c>
      <c r="E212" s="23">
        <v>0</v>
      </c>
      <c r="F212" s="23">
        <v>2600000</v>
      </c>
      <c r="G212" s="23">
        <v>0</v>
      </c>
      <c r="H212" s="28">
        <v>0</v>
      </c>
      <c r="I212" s="28">
        <v>1</v>
      </c>
      <c r="J212" s="28">
        <v>1</v>
      </c>
      <c r="K212" s="22" t="s">
        <v>280</v>
      </c>
      <c r="L212" s="34">
        <f t="shared" si="92"/>
        <v>0</v>
      </c>
      <c r="M212" s="34">
        <f t="shared" si="93"/>
        <v>0</v>
      </c>
      <c r="N212" s="34">
        <f t="shared" si="94"/>
        <v>0</v>
      </c>
      <c r="O212" s="34">
        <f t="shared" si="95"/>
        <v>1</v>
      </c>
    </row>
    <row r="213" spans="1:15" ht="26.4" x14ac:dyDescent="0.2">
      <c r="A213" s="22" t="s">
        <v>292</v>
      </c>
      <c r="B213" s="22" t="s">
        <v>293</v>
      </c>
      <c r="C213" s="22" t="s">
        <v>294</v>
      </c>
      <c r="D213" s="22" t="s">
        <v>258</v>
      </c>
      <c r="E213" s="23">
        <v>0</v>
      </c>
      <c r="F213" s="23">
        <v>238908.43</v>
      </c>
      <c r="G213" s="23">
        <v>0</v>
      </c>
      <c r="H213" s="28">
        <v>0</v>
      </c>
      <c r="I213" s="28">
        <v>1</v>
      </c>
      <c r="J213" s="28">
        <v>1</v>
      </c>
      <c r="K213" s="22" t="s">
        <v>280</v>
      </c>
      <c r="L213" s="34">
        <f t="shared" si="92"/>
        <v>0</v>
      </c>
      <c r="M213" s="34">
        <f t="shared" si="93"/>
        <v>0</v>
      </c>
      <c r="N213" s="34">
        <f t="shared" si="94"/>
        <v>0</v>
      </c>
      <c r="O213" s="34">
        <f t="shared" si="95"/>
        <v>1</v>
      </c>
    </row>
    <row r="214" spans="1:15" ht="52.8" x14ac:dyDescent="0.2">
      <c r="A214" s="22" t="s">
        <v>461</v>
      </c>
      <c r="B214" s="22" t="s">
        <v>462</v>
      </c>
      <c r="C214" s="22" t="s">
        <v>375</v>
      </c>
      <c r="D214" s="22" t="s">
        <v>258</v>
      </c>
      <c r="E214" s="23">
        <v>0</v>
      </c>
      <c r="F214" s="23">
        <v>3500000</v>
      </c>
      <c r="G214" s="23">
        <v>0</v>
      </c>
      <c r="H214" s="28">
        <v>0</v>
      </c>
      <c r="I214" s="28">
        <v>1</v>
      </c>
      <c r="J214" s="28">
        <v>1</v>
      </c>
      <c r="K214" s="22" t="s">
        <v>280</v>
      </c>
      <c r="L214" s="34">
        <f t="shared" si="92"/>
        <v>0</v>
      </c>
      <c r="M214" s="34">
        <f t="shared" si="93"/>
        <v>0</v>
      </c>
      <c r="N214" s="34">
        <f t="shared" si="94"/>
        <v>0</v>
      </c>
      <c r="O214" s="34">
        <f t="shared" si="95"/>
        <v>1</v>
      </c>
    </row>
    <row r="215" spans="1:15" ht="52.8" x14ac:dyDescent="0.2">
      <c r="A215" s="22" t="s">
        <v>463</v>
      </c>
      <c r="B215" s="22" t="s">
        <v>464</v>
      </c>
      <c r="C215" s="22" t="s">
        <v>375</v>
      </c>
      <c r="D215" s="22" t="s">
        <v>258</v>
      </c>
      <c r="E215" s="23">
        <v>0</v>
      </c>
      <c r="F215" s="23">
        <v>3500000</v>
      </c>
      <c r="G215" s="23">
        <v>0</v>
      </c>
      <c r="H215" s="28">
        <v>0</v>
      </c>
      <c r="I215" s="28">
        <v>1</v>
      </c>
      <c r="J215" s="28">
        <v>1</v>
      </c>
      <c r="K215" s="22" t="s">
        <v>280</v>
      </c>
      <c r="L215" s="34">
        <f t="shared" si="92"/>
        <v>0</v>
      </c>
      <c r="M215" s="34">
        <f t="shared" si="93"/>
        <v>0</v>
      </c>
      <c r="N215" s="34">
        <f t="shared" si="94"/>
        <v>0</v>
      </c>
      <c r="O215" s="34">
        <f t="shared" si="95"/>
        <v>1</v>
      </c>
    </row>
    <row r="216" spans="1:15" ht="52.8" x14ac:dyDescent="0.2">
      <c r="A216" s="22" t="s">
        <v>465</v>
      </c>
      <c r="B216" s="22" t="s">
        <v>466</v>
      </c>
      <c r="C216" s="22" t="s">
        <v>375</v>
      </c>
      <c r="D216" s="22" t="s">
        <v>258</v>
      </c>
      <c r="E216" s="23">
        <v>0</v>
      </c>
      <c r="F216" s="23">
        <v>1904173</v>
      </c>
      <c r="G216" s="23">
        <v>0</v>
      </c>
      <c r="H216" s="28">
        <v>0</v>
      </c>
      <c r="I216" s="28">
        <v>1</v>
      </c>
      <c r="J216" s="28">
        <v>1</v>
      </c>
      <c r="K216" s="22" t="s">
        <v>280</v>
      </c>
      <c r="L216" s="34">
        <f t="shared" si="92"/>
        <v>0</v>
      </c>
      <c r="M216" s="34">
        <f t="shared" si="93"/>
        <v>0</v>
      </c>
      <c r="N216" s="34">
        <f t="shared" si="94"/>
        <v>0</v>
      </c>
      <c r="O216" s="34">
        <f t="shared" si="95"/>
        <v>1</v>
      </c>
    </row>
    <row r="217" spans="1:15" ht="52.8" x14ac:dyDescent="0.2">
      <c r="A217" s="22" t="s">
        <v>467</v>
      </c>
      <c r="B217" s="22" t="s">
        <v>374</v>
      </c>
      <c r="C217" s="22" t="s">
        <v>375</v>
      </c>
      <c r="D217" s="22" t="s">
        <v>258</v>
      </c>
      <c r="E217" s="23">
        <v>0</v>
      </c>
      <c r="F217" s="23">
        <v>1105490.44</v>
      </c>
      <c r="G217" s="23">
        <v>0</v>
      </c>
      <c r="H217" s="28">
        <v>0</v>
      </c>
      <c r="I217" s="28">
        <v>1</v>
      </c>
      <c r="J217" s="28">
        <v>1</v>
      </c>
      <c r="K217" s="22" t="s">
        <v>280</v>
      </c>
      <c r="L217" s="34">
        <f t="shared" si="92"/>
        <v>0</v>
      </c>
      <c r="M217" s="34">
        <f t="shared" si="93"/>
        <v>0</v>
      </c>
      <c r="N217" s="34">
        <f t="shared" si="94"/>
        <v>0</v>
      </c>
      <c r="O217" s="34">
        <f t="shared" si="95"/>
        <v>1</v>
      </c>
    </row>
    <row r="218" spans="1:15" ht="52.8" x14ac:dyDescent="0.2">
      <c r="A218" s="22" t="s">
        <v>468</v>
      </c>
      <c r="B218" s="22" t="s">
        <v>374</v>
      </c>
      <c r="C218" s="22" t="s">
        <v>375</v>
      </c>
      <c r="D218" s="22" t="s">
        <v>258</v>
      </c>
      <c r="E218" s="23">
        <v>0</v>
      </c>
      <c r="F218" s="23">
        <v>1144972.24</v>
      </c>
      <c r="G218" s="23">
        <v>0</v>
      </c>
      <c r="H218" s="28">
        <v>0</v>
      </c>
      <c r="I218" s="28">
        <v>1</v>
      </c>
      <c r="J218" s="28">
        <v>1</v>
      </c>
      <c r="K218" s="22" t="s">
        <v>280</v>
      </c>
      <c r="L218" s="34">
        <f t="shared" si="92"/>
        <v>0</v>
      </c>
      <c r="M218" s="34">
        <f t="shared" si="93"/>
        <v>0</v>
      </c>
      <c r="N218" s="34">
        <f t="shared" si="94"/>
        <v>0</v>
      </c>
      <c r="O218" s="34">
        <f t="shared" si="95"/>
        <v>1</v>
      </c>
    </row>
    <row r="219" spans="1:15" ht="52.8" x14ac:dyDescent="0.2">
      <c r="A219" s="22" t="s">
        <v>469</v>
      </c>
      <c r="B219" s="22" t="s">
        <v>374</v>
      </c>
      <c r="C219" s="22" t="s">
        <v>375</v>
      </c>
      <c r="D219" s="22" t="s">
        <v>258</v>
      </c>
      <c r="E219" s="23">
        <v>0</v>
      </c>
      <c r="F219" s="23">
        <v>1105490.44</v>
      </c>
      <c r="G219" s="23">
        <v>0</v>
      </c>
      <c r="H219" s="28">
        <v>0</v>
      </c>
      <c r="I219" s="28">
        <v>1</v>
      </c>
      <c r="J219" s="28">
        <v>1</v>
      </c>
      <c r="K219" s="22" t="s">
        <v>280</v>
      </c>
      <c r="L219" s="34">
        <f t="shared" si="92"/>
        <v>0</v>
      </c>
      <c r="M219" s="34">
        <f t="shared" si="93"/>
        <v>0</v>
      </c>
      <c r="N219" s="34">
        <f t="shared" si="94"/>
        <v>0</v>
      </c>
      <c r="O219" s="34">
        <f t="shared" si="95"/>
        <v>1</v>
      </c>
    </row>
    <row r="220" spans="1:15" ht="52.8" x14ac:dyDescent="0.2">
      <c r="A220" s="22" t="s">
        <v>470</v>
      </c>
      <c r="B220" s="22" t="s">
        <v>374</v>
      </c>
      <c r="C220" s="22" t="s">
        <v>375</v>
      </c>
      <c r="D220" s="22" t="s">
        <v>258</v>
      </c>
      <c r="E220" s="23">
        <v>0</v>
      </c>
      <c r="F220" s="23">
        <v>1110425.6599999999</v>
      </c>
      <c r="G220" s="23">
        <v>0</v>
      </c>
      <c r="H220" s="28">
        <v>0</v>
      </c>
      <c r="I220" s="28">
        <v>1</v>
      </c>
      <c r="J220" s="28">
        <v>1</v>
      </c>
      <c r="K220" s="22" t="s">
        <v>280</v>
      </c>
      <c r="L220" s="34">
        <f t="shared" si="92"/>
        <v>0</v>
      </c>
      <c r="M220" s="34">
        <f t="shared" si="93"/>
        <v>0</v>
      </c>
      <c r="N220" s="34">
        <f t="shared" si="94"/>
        <v>0</v>
      </c>
      <c r="O220" s="34">
        <f t="shared" si="95"/>
        <v>1</v>
      </c>
    </row>
    <row r="221" spans="1:15" ht="52.8" x14ac:dyDescent="0.2">
      <c r="A221" s="22" t="s">
        <v>471</v>
      </c>
      <c r="B221" s="22" t="s">
        <v>374</v>
      </c>
      <c r="C221" s="22" t="s">
        <v>375</v>
      </c>
      <c r="D221" s="22" t="s">
        <v>258</v>
      </c>
      <c r="E221" s="23">
        <v>0</v>
      </c>
      <c r="F221" s="23">
        <v>1199259.72</v>
      </c>
      <c r="G221" s="23">
        <v>0</v>
      </c>
      <c r="H221" s="28">
        <v>0</v>
      </c>
      <c r="I221" s="28">
        <v>1</v>
      </c>
      <c r="J221" s="28">
        <v>1</v>
      </c>
      <c r="K221" s="22" t="s">
        <v>280</v>
      </c>
      <c r="L221" s="34">
        <f t="shared" si="92"/>
        <v>0</v>
      </c>
      <c r="M221" s="34">
        <f t="shared" si="93"/>
        <v>0</v>
      </c>
      <c r="N221" s="34">
        <f t="shared" si="94"/>
        <v>0</v>
      </c>
      <c r="O221" s="34">
        <f t="shared" si="95"/>
        <v>1</v>
      </c>
    </row>
    <row r="222" spans="1:15" ht="52.8" x14ac:dyDescent="0.2">
      <c r="A222" s="22" t="s">
        <v>472</v>
      </c>
      <c r="B222" s="22" t="s">
        <v>374</v>
      </c>
      <c r="C222" s="22" t="s">
        <v>375</v>
      </c>
      <c r="D222" s="22" t="s">
        <v>258</v>
      </c>
      <c r="E222" s="23">
        <v>0</v>
      </c>
      <c r="F222" s="23">
        <v>1120296.1100000001</v>
      </c>
      <c r="G222" s="23">
        <v>0</v>
      </c>
      <c r="H222" s="28">
        <v>0</v>
      </c>
      <c r="I222" s="28">
        <v>1</v>
      </c>
      <c r="J222" s="28">
        <v>1</v>
      </c>
      <c r="K222" s="22" t="s">
        <v>280</v>
      </c>
      <c r="L222" s="34">
        <f t="shared" si="92"/>
        <v>0</v>
      </c>
      <c r="M222" s="34">
        <f t="shared" si="93"/>
        <v>0</v>
      </c>
      <c r="N222" s="34">
        <f t="shared" si="94"/>
        <v>0</v>
      </c>
      <c r="O222" s="34">
        <f t="shared" si="95"/>
        <v>1</v>
      </c>
    </row>
    <row r="223" spans="1:15" ht="52.8" x14ac:dyDescent="0.2">
      <c r="A223" s="22" t="s">
        <v>473</v>
      </c>
      <c r="B223" s="22" t="s">
        <v>474</v>
      </c>
      <c r="C223" s="22" t="s">
        <v>375</v>
      </c>
      <c r="D223" s="22" t="s">
        <v>258</v>
      </c>
      <c r="E223" s="23">
        <v>0</v>
      </c>
      <c r="F223" s="23">
        <v>1214065.3899999999</v>
      </c>
      <c r="G223" s="23">
        <v>180818.09</v>
      </c>
      <c r="H223" s="28">
        <v>0</v>
      </c>
      <c r="I223" s="28">
        <v>1</v>
      </c>
      <c r="J223" s="28">
        <v>1</v>
      </c>
      <c r="K223" s="22" t="s">
        <v>280</v>
      </c>
      <c r="L223" s="34">
        <f t="shared" si="92"/>
        <v>0</v>
      </c>
      <c r="M223" s="34">
        <f t="shared" si="93"/>
        <v>0.14893603877464953</v>
      </c>
      <c r="N223" s="34">
        <f t="shared" si="94"/>
        <v>0</v>
      </c>
      <c r="O223" s="34">
        <f t="shared" si="95"/>
        <v>1</v>
      </c>
    </row>
    <row r="224" spans="1:15" ht="26.4" x14ac:dyDescent="0.2">
      <c r="A224" s="22" t="s">
        <v>323</v>
      </c>
      <c r="B224" s="22" t="s">
        <v>324</v>
      </c>
      <c r="C224" s="22" t="s">
        <v>325</v>
      </c>
      <c r="D224" s="22" t="s">
        <v>258</v>
      </c>
      <c r="E224" s="23">
        <v>0</v>
      </c>
      <c r="F224" s="23">
        <v>1400000</v>
      </c>
      <c r="G224" s="23">
        <v>0</v>
      </c>
      <c r="H224" s="28">
        <v>0</v>
      </c>
      <c r="I224" s="28">
        <v>1</v>
      </c>
      <c r="J224" s="28">
        <v>1</v>
      </c>
      <c r="K224" s="22" t="s">
        <v>280</v>
      </c>
      <c r="L224" s="34">
        <f t="shared" si="92"/>
        <v>0</v>
      </c>
      <c r="M224" s="34">
        <f t="shared" si="93"/>
        <v>0</v>
      </c>
      <c r="N224" s="34">
        <f t="shared" si="94"/>
        <v>0</v>
      </c>
      <c r="O224" s="34">
        <f t="shared" si="95"/>
        <v>1</v>
      </c>
    </row>
    <row r="225" spans="1:15" ht="52.8" x14ac:dyDescent="0.2">
      <c r="A225" s="22" t="s">
        <v>465</v>
      </c>
      <c r="B225" s="22" t="s">
        <v>466</v>
      </c>
      <c r="C225" s="22" t="s">
        <v>375</v>
      </c>
      <c r="D225" s="22" t="s">
        <v>258</v>
      </c>
      <c r="E225" s="23">
        <v>0</v>
      </c>
      <c r="F225" s="23">
        <v>1595827</v>
      </c>
      <c r="G225" s="23">
        <v>0</v>
      </c>
      <c r="H225" s="28">
        <v>0</v>
      </c>
      <c r="I225" s="28">
        <v>1</v>
      </c>
      <c r="J225" s="28">
        <v>1</v>
      </c>
      <c r="K225" s="22" t="s">
        <v>280</v>
      </c>
      <c r="L225" s="34">
        <f t="shared" si="92"/>
        <v>0</v>
      </c>
      <c r="M225" s="34">
        <f t="shared" si="93"/>
        <v>0</v>
      </c>
      <c r="N225" s="34">
        <f t="shared" si="94"/>
        <v>0</v>
      </c>
      <c r="O225" s="34">
        <f t="shared" si="95"/>
        <v>1</v>
      </c>
    </row>
    <row r="226" spans="1:15" ht="39.6" x14ac:dyDescent="0.2">
      <c r="A226" s="22" t="s">
        <v>336</v>
      </c>
      <c r="B226" s="22" t="s">
        <v>337</v>
      </c>
      <c r="C226" s="22" t="s">
        <v>338</v>
      </c>
      <c r="D226" s="22" t="s">
        <v>258</v>
      </c>
      <c r="E226" s="23">
        <v>0</v>
      </c>
      <c r="F226" s="23">
        <v>2300000</v>
      </c>
      <c r="G226" s="23">
        <v>0</v>
      </c>
      <c r="H226" s="28">
        <v>0</v>
      </c>
      <c r="I226" s="28">
        <v>1</v>
      </c>
      <c r="J226" s="28">
        <v>1</v>
      </c>
      <c r="K226" s="22" t="s">
        <v>280</v>
      </c>
      <c r="L226" s="34">
        <f t="shared" si="92"/>
        <v>0</v>
      </c>
      <c r="M226" s="34">
        <f t="shared" si="93"/>
        <v>0</v>
      </c>
      <c r="N226" s="34">
        <f t="shared" si="94"/>
        <v>0</v>
      </c>
      <c r="O226" s="34">
        <f t="shared" si="95"/>
        <v>1</v>
      </c>
    </row>
    <row r="227" spans="1:15" ht="26.4" x14ac:dyDescent="0.2">
      <c r="A227" s="22" t="s">
        <v>475</v>
      </c>
      <c r="B227" s="22" t="s">
        <v>476</v>
      </c>
      <c r="C227" s="22" t="s">
        <v>318</v>
      </c>
      <c r="D227" s="22" t="s">
        <v>258</v>
      </c>
      <c r="E227" s="23">
        <v>0</v>
      </c>
      <c r="F227" s="23">
        <v>518831.71</v>
      </c>
      <c r="G227" s="23">
        <v>0</v>
      </c>
      <c r="H227" s="28">
        <v>0</v>
      </c>
      <c r="I227" s="28">
        <v>1</v>
      </c>
      <c r="J227" s="28">
        <v>1</v>
      </c>
      <c r="K227" s="22" t="s">
        <v>280</v>
      </c>
      <c r="L227" s="34">
        <f t="shared" si="92"/>
        <v>0</v>
      </c>
      <c r="M227" s="34">
        <f t="shared" si="93"/>
        <v>0</v>
      </c>
      <c r="N227" s="34">
        <f t="shared" si="94"/>
        <v>0</v>
      </c>
      <c r="O227" s="34">
        <f t="shared" si="95"/>
        <v>1</v>
      </c>
    </row>
    <row r="228" spans="1:15" ht="26.4" x14ac:dyDescent="0.2">
      <c r="A228" s="22" t="s">
        <v>477</v>
      </c>
      <c r="B228" s="22" t="s">
        <v>478</v>
      </c>
      <c r="C228" s="22" t="s">
        <v>279</v>
      </c>
      <c r="D228" s="22" t="s">
        <v>258</v>
      </c>
      <c r="E228" s="23">
        <v>0</v>
      </c>
      <c r="F228" s="23">
        <v>0.03</v>
      </c>
      <c r="G228" s="23">
        <v>0</v>
      </c>
      <c r="H228" s="28">
        <v>0</v>
      </c>
      <c r="I228" s="28">
        <v>1</v>
      </c>
      <c r="J228" s="28">
        <v>1</v>
      </c>
      <c r="K228" s="22" t="s">
        <v>280</v>
      </c>
      <c r="L228" s="34">
        <f t="shared" si="92"/>
        <v>0</v>
      </c>
      <c r="M228" s="34">
        <f t="shared" si="93"/>
        <v>0</v>
      </c>
      <c r="N228" s="34">
        <f t="shared" si="94"/>
        <v>0</v>
      </c>
      <c r="O228" s="34">
        <f t="shared" si="95"/>
        <v>1</v>
      </c>
    </row>
    <row r="229" spans="1:15" ht="26.4" x14ac:dyDescent="0.2">
      <c r="A229" s="22" t="s">
        <v>479</v>
      </c>
      <c r="B229" s="22" t="s">
        <v>480</v>
      </c>
      <c r="C229" s="22" t="s">
        <v>279</v>
      </c>
      <c r="D229" s="22" t="s">
        <v>258</v>
      </c>
      <c r="E229" s="23">
        <v>0</v>
      </c>
      <c r="F229" s="23">
        <v>232910.39</v>
      </c>
      <c r="G229" s="23">
        <v>0</v>
      </c>
      <c r="H229" s="28">
        <v>0</v>
      </c>
      <c r="I229" s="28">
        <v>1</v>
      </c>
      <c r="J229" s="28">
        <v>1</v>
      </c>
      <c r="K229" s="22" t="s">
        <v>280</v>
      </c>
      <c r="L229" s="34">
        <f t="shared" si="92"/>
        <v>0</v>
      </c>
      <c r="M229" s="34">
        <f t="shared" si="93"/>
        <v>0</v>
      </c>
      <c r="N229" s="34">
        <f t="shared" si="94"/>
        <v>0</v>
      </c>
      <c r="O229" s="34">
        <f t="shared" si="95"/>
        <v>1</v>
      </c>
    </row>
    <row r="230" spans="1:15" ht="26.4" x14ac:dyDescent="0.2">
      <c r="A230" s="22" t="s">
        <v>481</v>
      </c>
      <c r="B230" s="22" t="s">
        <v>482</v>
      </c>
      <c r="C230" s="22" t="s">
        <v>279</v>
      </c>
      <c r="D230" s="22" t="s">
        <v>258</v>
      </c>
      <c r="E230" s="23">
        <v>0</v>
      </c>
      <c r="F230" s="23">
        <v>4953.16</v>
      </c>
      <c r="G230" s="23">
        <v>0</v>
      </c>
      <c r="H230" s="28">
        <v>0</v>
      </c>
      <c r="I230" s="28">
        <v>1</v>
      </c>
      <c r="J230" s="28">
        <v>1</v>
      </c>
      <c r="K230" s="22" t="s">
        <v>280</v>
      </c>
      <c r="L230" s="34">
        <f t="shared" si="92"/>
        <v>0</v>
      </c>
      <c r="M230" s="34">
        <f t="shared" si="93"/>
        <v>0</v>
      </c>
      <c r="N230" s="34">
        <f t="shared" si="94"/>
        <v>0</v>
      </c>
      <c r="O230" s="34">
        <f t="shared" si="95"/>
        <v>1</v>
      </c>
    </row>
    <row r="231" spans="1:15" ht="26.4" x14ac:dyDescent="0.2">
      <c r="A231" s="22" t="s">
        <v>483</v>
      </c>
      <c r="B231" s="22" t="s">
        <v>484</v>
      </c>
      <c r="C231" s="22" t="s">
        <v>279</v>
      </c>
      <c r="D231" s="22" t="s">
        <v>258</v>
      </c>
      <c r="E231" s="23">
        <v>0</v>
      </c>
      <c r="F231" s="23">
        <v>1255.56</v>
      </c>
      <c r="G231" s="23">
        <v>0</v>
      </c>
      <c r="H231" s="28">
        <v>0</v>
      </c>
      <c r="I231" s="28">
        <v>1</v>
      </c>
      <c r="J231" s="28">
        <v>1</v>
      </c>
      <c r="K231" s="22" t="s">
        <v>280</v>
      </c>
      <c r="L231" s="34">
        <f t="shared" si="92"/>
        <v>0</v>
      </c>
      <c r="M231" s="34">
        <f t="shared" si="93"/>
        <v>0</v>
      </c>
      <c r="N231" s="34">
        <f t="shared" si="94"/>
        <v>0</v>
      </c>
      <c r="O231" s="34">
        <f t="shared" si="95"/>
        <v>1</v>
      </c>
    </row>
    <row r="232" spans="1:15" ht="26.4" x14ac:dyDescent="0.2">
      <c r="A232" s="22" t="s">
        <v>396</v>
      </c>
      <c r="B232" s="22" t="s">
        <v>397</v>
      </c>
      <c r="C232" s="22" t="s">
        <v>485</v>
      </c>
      <c r="D232" s="22" t="s">
        <v>258</v>
      </c>
      <c r="E232" s="23">
        <v>0</v>
      </c>
      <c r="F232" s="23">
        <v>1218965.3899999999</v>
      </c>
      <c r="G232" s="23">
        <v>0</v>
      </c>
      <c r="H232" s="28">
        <v>0</v>
      </c>
      <c r="I232" s="28">
        <v>1</v>
      </c>
      <c r="J232" s="28">
        <v>1</v>
      </c>
      <c r="K232" s="22" t="s">
        <v>280</v>
      </c>
      <c r="L232" s="34">
        <f t="shared" si="92"/>
        <v>0</v>
      </c>
      <c r="M232" s="34">
        <f t="shared" si="93"/>
        <v>0</v>
      </c>
      <c r="N232" s="34">
        <f t="shared" si="94"/>
        <v>0</v>
      </c>
      <c r="O232" s="34">
        <f t="shared" si="95"/>
        <v>1</v>
      </c>
    </row>
    <row r="233" spans="1:15" ht="26.4" x14ac:dyDescent="0.2">
      <c r="A233" s="22" t="s">
        <v>398</v>
      </c>
      <c r="B233" s="22" t="s">
        <v>399</v>
      </c>
      <c r="C233" s="22" t="s">
        <v>485</v>
      </c>
      <c r="D233" s="22" t="s">
        <v>258</v>
      </c>
      <c r="E233" s="23">
        <v>0</v>
      </c>
      <c r="F233" s="23">
        <v>579375.18999999994</v>
      </c>
      <c r="G233" s="23">
        <v>0</v>
      </c>
      <c r="H233" s="28">
        <v>0</v>
      </c>
      <c r="I233" s="28">
        <v>1</v>
      </c>
      <c r="J233" s="28">
        <v>1</v>
      </c>
      <c r="K233" s="22" t="s">
        <v>280</v>
      </c>
      <c r="L233" s="34">
        <f t="shared" si="92"/>
        <v>0</v>
      </c>
      <c r="M233" s="34">
        <f t="shared" si="93"/>
        <v>0</v>
      </c>
      <c r="N233" s="34">
        <f t="shared" si="94"/>
        <v>0</v>
      </c>
      <c r="O233" s="34">
        <f t="shared" si="95"/>
        <v>1</v>
      </c>
    </row>
    <row r="234" spans="1:15" ht="26.4" x14ac:dyDescent="0.2">
      <c r="A234" s="22" t="s">
        <v>402</v>
      </c>
      <c r="B234" s="22" t="s">
        <v>403</v>
      </c>
      <c r="C234" s="22" t="s">
        <v>318</v>
      </c>
      <c r="D234" s="22" t="s">
        <v>258</v>
      </c>
      <c r="E234" s="23">
        <v>0</v>
      </c>
      <c r="F234" s="23">
        <v>2006582.17</v>
      </c>
      <c r="G234" s="23">
        <v>0</v>
      </c>
      <c r="H234" s="28">
        <v>0</v>
      </c>
      <c r="I234" s="28">
        <v>1</v>
      </c>
      <c r="J234" s="28">
        <v>1</v>
      </c>
      <c r="K234" s="22" t="s">
        <v>280</v>
      </c>
      <c r="L234" s="34">
        <f t="shared" si="92"/>
        <v>0</v>
      </c>
      <c r="M234" s="34">
        <f t="shared" si="93"/>
        <v>0</v>
      </c>
      <c r="N234" s="34">
        <f t="shared" si="94"/>
        <v>0</v>
      </c>
      <c r="O234" s="34">
        <f t="shared" si="95"/>
        <v>1</v>
      </c>
    </row>
    <row r="235" spans="1:15" ht="26.4" x14ac:dyDescent="0.2">
      <c r="A235" s="22" t="s">
        <v>404</v>
      </c>
      <c r="B235" s="22" t="s">
        <v>405</v>
      </c>
      <c r="C235" s="22" t="s">
        <v>318</v>
      </c>
      <c r="D235" s="22" t="s">
        <v>258</v>
      </c>
      <c r="E235" s="23">
        <v>0</v>
      </c>
      <c r="F235" s="23">
        <v>3667101.35</v>
      </c>
      <c r="G235" s="23">
        <v>0</v>
      </c>
      <c r="H235" s="28">
        <v>0</v>
      </c>
      <c r="I235" s="28">
        <v>1</v>
      </c>
      <c r="J235" s="28">
        <v>1</v>
      </c>
      <c r="K235" s="22" t="s">
        <v>280</v>
      </c>
      <c r="L235" s="34">
        <f t="shared" si="92"/>
        <v>0</v>
      </c>
      <c r="M235" s="34">
        <f t="shared" si="93"/>
        <v>0</v>
      </c>
      <c r="N235" s="34">
        <f t="shared" si="94"/>
        <v>0</v>
      </c>
      <c r="O235" s="34">
        <f t="shared" si="95"/>
        <v>1</v>
      </c>
    </row>
    <row r="236" spans="1:15" ht="26.4" x14ac:dyDescent="0.2">
      <c r="A236" s="22" t="s">
        <v>319</v>
      </c>
      <c r="B236" s="22" t="s">
        <v>320</v>
      </c>
      <c r="C236" s="22" t="s">
        <v>318</v>
      </c>
      <c r="D236" s="22" t="s">
        <v>258</v>
      </c>
      <c r="E236" s="23">
        <v>0</v>
      </c>
      <c r="F236" s="23">
        <v>888817.99</v>
      </c>
      <c r="G236" s="23">
        <v>0</v>
      </c>
      <c r="H236" s="28">
        <v>0</v>
      </c>
      <c r="I236" s="28">
        <v>1</v>
      </c>
      <c r="J236" s="28">
        <v>1</v>
      </c>
      <c r="K236" s="22" t="s">
        <v>280</v>
      </c>
      <c r="L236" s="34">
        <f t="shared" si="92"/>
        <v>0</v>
      </c>
      <c r="M236" s="34">
        <f t="shared" si="93"/>
        <v>0</v>
      </c>
      <c r="N236" s="34">
        <f t="shared" si="94"/>
        <v>0</v>
      </c>
      <c r="O236" s="34">
        <f t="shared" si="95"/>
        <v>1</v>
      </c>
    </row>
    <row r="237" spans="1:15" ht="26.4" x14ac:dyDescent="0.2">
      <c r="A237" s="22" t="s">
        <v>406</v>
      </c>
      <c r="B237" s="22" t="s">
        <v>407</v>
      </c>
      <c r="C237" s="22" t="s">
        <v>279</v>
      </c>
      <c r="D237" s="22" t="s">
        <v>258</v>
      </c>
      <c r="E237" s="23">
        <v>0</v>
      </c>
      <c r="F237" s="23">
        <v>3000524.56</v>
      </c>
      <c r="G237" s="23">
        <v>0</v>
      </c>
      <c r="H237" s="28">
        <v>0</v>
      </c>
      <c r="I237" s="28">
        <v>1</v>
      </c>
      <c r="J237" s="28">
        <v>1</v>
      </c>
      <c r="K237" s="22" t="s">
        <v>280</v>
      </c>
      <c r="L237" s="34">
        <f t="shared" si="92"/>
        <v>0</v>
      </c>
      <c r="M237" s="34">
        <f t="shared" si="93"/>
        <v>0</v>
      </c>
      <c r="N237" s="34">
        <f t="shared" si="94"/>
        <v>0</v>
      </c>
      <c r="O237" s="34">
        <f t="shared" si="95"/>
        <v>1</v>
      </c>
    </row>
    <row r="238" spans="1:15" ht="26.4" x14ac:dyDescent="0.2">
      <c r="A238" s="22" t="s">
        <v>408</v>
      </c>
      <c r="B238" s="22" t="s">
        <v>409</v>
      </c>
      <c r="C238" s="22" t="s">
        <v>279</v>
      </c>
      <c r="D238" s="22" t="s">
        <v>258</v>
      </c>
      <c r="E238" s="23">
        <v>0</v>
      </c>
      <c r="F238" s="23">
        <v>1217227.3600000001</v>
      </c>
      <c r="G238" s="23">
        <v>439409.01</v>
      </c>
      <c r="H238" s="28">
        <v>0</v>
      </c>
      <c r="I238" s="28">
        <v>1</v>
      </c>
      <c r="J238" s="28">
        <v>1</v>
      </c>
      <c r="K238" s="22" t="s">
        <v>280</v>
      </c>
      <c r="L238" s="34">
        <f t="shared" si="92"/>
        <v>0</v>
      </c>
      <c r="M238" s="34">
        <f t="shared" si="93"/>
        <v>0.36099172959766529</v>
      </c>
      <c r="N238" s="34">
        <f t="shared" si="94"/>
        <v>0</v>
      </c>
      <c r="O238" s="34">
        <f t="shared" si="95"/>
        <v>1</v>
      </c>
    </row>
    <row r="239" spans="1:15" ht="26.4" x14ac:dyDescent="0.2">
      <c r="A239" s="22" t="s">
        <v>410</v>
      </c>
      <c r="B239" s="22" t="s">
        <v>411</v>
      </c>
      <c r="C239" s="22" t="s">
        <v>279</v>
      </c>
      <c r="D239" s="22" t="s">
        <v>258</v>
      </c>
      <c r="E239" s="23">
        <v>0</v>
      </c>
      <c r="F239" s="23">
        <v>4211044.47</v>
      </c>
      <c r="G239" s="23">
        <v>0</v>
      </c>
      <c r="H239" s="28">
        <v>0</v>
      </c>
      <c r="I239" s="28">
        <v>1</v>
      </c>
      <c r="J239" s="28">
        <v>1</v>
      </c>
      <c r="K239" s="22" t="s">
        <v>280</v>
      </c>
      <c r="L239" s="34">
        <f t="shared" si="92"/>
        <v>0</v>
      </c>
      <c r="M239" s="34">
        <f t="shared" si="93"/>
        <v>0</v>
      </c>
      <c r="N239" s="34">
        <f t="shared" si="94"/>
        <v>0</v>
      </c>
      <c r="O239" s="34">
        <f t="shared" si="95"/>
        <v>1</v>
      </c>
    </row>
    <row r="240" spans="1:15" ht="26.4" x14ac:dyDescent="0.2">
      <c r="A240" s="22" t="s">
        <v>412</v>
      </c>
      <c r="B240" s="22" t="s">
        <v>413</v>
      </c>
      <c r="C240" s="22" t="s">
        <v>279</v>
      </c>
      <c r="D240" s="22" t="s">
        <v>258</v>
      </c>
      <c r="E240" s="23">
        <v>0</v>
      </c>
      <c r="F240" s="23">
        <v>2927056.52</v>
      </c>
      <c r="G240" s="23">
        <v>180601.99</v>
      </c>
      <c r="H240" s="28">
        <v>0</v>
      </c>
      <c r="I240" s="28">
        <v>1</v>
      </c>
      <c r="J240" s="28">
        <v>1</v>
      </c>
      <c r="K240" s="22" t="s">
        <v>280</v>
      </c>
      <c r="L240" s="34">
        <f t="shared" si="92"/>
        <v>0</v>
      </c>
      <c r="M240" s="34">
        <f t="shared" si="93"/>
        <v>6.1700889192259259E-2</v>
      </c>
      <c r="N240" s="34">
        <f t="shared" si="94"/>
        <v>0</v>
      </c>
      <c r="O240" s="34">
        <f t="shared" si="95"/>
        <v>1</v>
      </c>
    </row>
    <row r="241" spans="1:15" ht="26.4" x14ac:dyDescent="0.2">
      <c r="A241" s="22" t="s">
        <v>414</v>
      </c>
      <c r="B241" s="22" t="s">
        <v>415</v>
      </c>
      <c r="C241" s="22" t="s">
        <v>279</v>
      </c>
      <c r="D241" s="22" t="s">
        <v>258</v>
      </c>
      <c r="E241" s="23">
        <v>0</v>
      </c>
      <c r="F241" s="23">
        <v>2420687.73</v>
      </c>
      <c r="G241" s="23">
        <v>0</v>
      </c>
      <c r="H241" s="28">
        <v>0</v>
      </c>
      <c r="I241" s="28">
        <v>1</v>
      </c>
      <c r="J241" s="28">
        <v>1</v>
      </c>
      <c r="K241" s="22" t="s">
        <v>280</v>
      </c>
      <c r="L241" s="34">
        <f t="shared" si="92"/>
        <v>0</v>
      </c>
      <c r="M241" s="34">
        <f t="shared" si="93"/>
        <v>0</v>
      </c>
      <c r="N241" s="34">
        <f t="shared" si="94"/>
        <v>0</v>
      </c>
      <c r="O241" s="34">
        <f t="shared" si="95"/>
        <v>1</v>
      </c>
    </row>
    <row r="242" spans="1:15" ht="26.4" x14ac:dyDescent="0.2">
      <c r="A242" s="22" t="s">
        <v>416</v>
      </c>
      <c r="B242" s="22" t="s">
        <v>417</v>
      </c>
      <c r="C242" s="22" t="s">
        <v>279</v>
      </c>
      <c r="D242" s="22" t="s">
        <v>258</v>
      </c>
      <c r="E242" s="23">
        <v>0</v>
      </c>
      <c r="F242" s="23">
        <v>990271.35</v>
      </c>
      <c r="G242" s="23">
        <v>29829.69</v>
      </c>
      <c r="H242" s="28">
        <v>0</v>
      </c>
      <c r="I242" s="28">
        <v>1</v>
      </c>
      <c r="J242" s="28">
        <v>1</v>
      </c>
      <c r="K242" s="22" t="s">
        <v>280</v>
      </c>
      <c r="L242" s="34">
        <f t="shared" si="92"/>
        <v>0</v>
      </c>
      <c r="M242" s="34">
        <f t="shared" si="93"/>
        <v>3.0122743629814191E-2</v>
      </c>
      <c r="N242" s="34">
        <f t="shared" si="94"/>
        <v>0</v>
      </c>
      <c r="O242" s="34">
        <f t="shared" si="95"/>
        <v>1</v>
      </c>
    </row>
    <row r="243" spans="1:15" ht="26.4" x14ac:dyDescent="0.2">
      <c r="A243" s="22" t="s">
        <v>418</v>
      </c>
      <c r="B243" s="22" t="s">
        <v>419</v>
      </c>
      <c r="C243" s="22" t="s">
        <v>279</v>
      </c>
      <c r="D243" s="22" t="s">
        <v>258</v>
      </c>
      <c r="E243" s="23">
        <v>0</v>
      </c>
      <c r="F243" s="23">
        <v>2086785.8</v>
      </c>
      <c r="G243" s="23">
        <v>0</v>
      </c>
      <c r="H243" s="28">
        <v>0</v>
      </c>
      <c r="I243" s="28">
        <v>1</v>
      </c>
      <c r="J243" s="28">
        <v>1</v>
      </c>
      <c r="K243" s="22" t="s">
        <v>280</v>
      </c>
      <c r="L243" s="34">
        <f t="shared" si="92"/>
        <v>0</v>
      </c>
      <c r="M243" s="34">
        <f t="shared" si="93"/>
        <v>0</v>
      </c>
      <c r="N243" s="34">
        <f t="shared" si="94"/>
        <v>0</v>
      </c>
      <c r="O243" s="34">
        <f t="shared" si="95"/>
        <v>1</v>
      </c>
    </row>
    <row r="244" spans="1:15" ht="26.4" x14ac:dyDescent="0.2">
      <c r="A244" s="22" t="s">
        <v>420</v>
      </c>
      <c r="B244" s="22" t="s">
        <v>421</v>
      </c>
      <c r="C244" s="22" t="s">
        <v>279</v>
      </c>
      <c r="D244" s="22" t="s">
        <v>258</v>
      </c>
      <c r="E244" s="23">
        <v>0</v>
      </c>
      <c r="F244" s="23">
        <v>2982325.35</v>
      </c>
      <c r="G244" s="23">
        <v>0</v>
      </c>
      <c r="H244" s="28">
        <v>0</v>
      </c>
      <c r="I244" s="28">
        <v>1</v>
      </c>
      <c r="J244" s="28">
        <v>1</v>
      </c>
      <c r="K244" s="22" t="s">
        <v>280</v>
      </c>
      <c r="L244" s="34">
        <f t="shared" si="92"/>
        <v>0</v>
      </c>
      <c r="M244" s="34">
        <f t="shared" si="93"/>
        <v>0</v>
      </c>
      <c r="N244" s="34">
        <f t="shared" si="94"/>
        <v>0</v>
      </c>
      <c r="O244" s="34">
        <f t="shared" si="95"/>
        <v>1</v>
      </c>
    </row>
    <row r="245" spans="1:15" ht="26.4" x14ac:dyDescent="0.2">
      <c r="A245" s="22" t="s">
        <v>422</v>
      </c>
      <c r="B245" s="22" t="s">
        <v>423</v>
      </c>
      <c r="C245" s="22" t="s">
        <v>279</v>
      </c>
      <c r="D245" s="22" t="s">
        <v>258</v>
      </c>
      <c r="E245" s="23">
        <v>0</v>
      </c>
      <c r="F245" s="23">
        <v>2399341.14</v>
      </c>
      <c r="G245" s="23">
        <v>306401.95</v>
      </c>
      <c r="H245" s="28">
        <v>0</v>
      </c>
      <c r="I245" s="28">
        <v>1</v>
      </c>
      <c r="J245" s="28">
        <v>1</v>
      </c>
      <c r="K245" s="22" t="s">
        <v>280</v>
      </c>
      <c r="L245" s="34">
        <f t="shared" si="92"/>
        <v>0</v>
      </c>
      <c r="M245" s="34">
        <f t="shared" si="93"/>
        <v>0.12770253670555576</v>
      </c>
      <c r="N245" s="34">
        <f t="shared" si="94"/>
        <v>0</v>
      </c>
      <c r="O245" s="34">
        <f t="shared" si="95"/>
        <v>1</v>
      </c>
    </row>
    <row r="246" spans="1:15" ht="26.4" x14ac:dyDescent="0.2">
      <c r="A246" s="22" t="s">
        <v>424</v>
      </c>
      <c r="B246" s="22" t="s">
        <v>425</v>
      </c>
      <c r="C246" s="22" t="s">
        <v>279</v>
      </c>
      <c r="D246" s="22" t="s">
        <v>258</v>
      </c>
      <c r="E246" s="23">
        <v>0</v>
      </c>
      <c r="F246" s="23">
        <v>1589074.83</v>
      </c>
      <c r="G246" s="23">
        <v>468745.94</v>
      </c>
      <c r="H246" s="28">
        <v>0</v>
      </c>
      <c r="I246" s="28">
        <v>1</v>
      </c>
      <c r="J246" s="28">
        <v>1</v>
      </c>
      <c r="K246" s="22" t="s">
        <v>280</v>
      </c>
      <c r="L246" s="34">
        <f t="shared" si="92"/>
        <v>0</v>
      </c>
      <c r="M246" s="34">
        <f t="shared" si="93"/>
        <v>0.29498040693275596</v>
      </c>
      <c r="N246" s="34">
        <f t="shared" si="94"/>
        <v>0</v>
      </c>
      <c r="O246" s="34">
        <f t="shared" si="95"/>
        <v>1</v>
      </c>
    </row>
    <row r="247" spans="1:15" ht="26.4" x14ac:dyDescent="0.2">
      <c r="A247" s="22" t="s">
        <v>426</v>
      </c>
      <c r="B247" s="22" t="s">
        <v>427</v>
      </c>
      <c r="C247" s="22" t="s">
        <v>279</v>
      </c>
      <c r="D247" s="22" t="s">
        <v>258</v>
      </c>
      <c r="E247" s="23">
        <v>0</v>
      </c>
      <c r="F247" s="23">
        <v>1020920.6</v>
      </c>
      <c r="G247" s="23">
        <v>0</v>
      </c>
      <c r="H247" s="28">
        <v>0</v>
      </c>
      <c r="I247" s="28">
        <v>1</v>
      </c>
      <c r="J247" s="28">
        <v>1</v>
      </c>
      <c r="K247" s="22" t="s">
        <v>280</v>
      </c>
      <c r="L247" s="34">
        <f t="shared" si="92"/>
        <v>0</v>
      </c>
      <c r="M247" s="34">
        <f t="shared" si="93"/>
        <v>0</v>
      </c>
      <c r="N247" s="34">
        <f t="shared" si="94"/>
        <v>0</v>
      </c>
      <c r="O247" s="34">
        <f t="shared" si="95"/>
        <v>1</v>
      </c>
    </row>
    <row r="248" spans="1:15" ht="26.4" x14ac:dyDescent="0.2">
      <c r="A248" s="22" t="s">
        <v>341</v>
      </c>
      <c r="B248" s="22" t="s">
        <v>342</v>
      </c>
      <c r="C248" s="22" t="s">
        <v>279</v>
      </c>
      <c r="D248" s="22" t="s">
        <v>258</v>
      </c>
      <c r="E248" s="23">
        <v>0</v>
      </c>
      <c r="F248" s="23">
        <v>1071898.77</v>
      </c>
      <c r="G248" s="23">
        <v>0</v>
      </c>
      <c r="H248" s="28">
        <v>0</v>
      </c>
      <c r="I248" s="28">
        <v>1</v>
      </c>
      <c r="J248" s="28">
        <v>1</v>
      </c>
      <c r="K248" s="22" t="s">
        <v>280</v>
      </c>
      <c r="L248" s="34">
        <f t="shared" ref="L248:L272" si="96">IFERROR(G248/E248,0)</f>
        <v>0</v>
      </c>
      <c r="M248" s="34">
        <f t="shared" ref="M248:M272" si="97">IFERROR(G248/F248,0)</f>
        <v>0</v>
      </c>
      <c r="N248" s="34">
        <f t="shared" ref="N248:N272" si="98">IFERROR(J248/H248,0)</f>
        <v>0</v>
      </c>
      <c r="O248" s="34">
        <f t="shared" ref="O248:O272" si="99">IFERROR(J248/I248,0)</f>
        <v>1</v>
      </c>
    </row>
    <row r="249" spans="1:15" ht="26.4" x14ac:dyDescent="0.2">
      <c r="A249" s="22" t="s">
        <v>343</v>
      </c>
      <c r="B249" s="22" t="s">
        <v>344</v>
      </c>
      <c r="C249" s="22" t="s">
        <v>279</v>
      </c>
      <c r="D249" s="22" t="s">
        <v>258</v>
      </c>
      <c r="E249" s="23">
        <v>0</v>
      </c>
      <c r="F249" s="23">
        <v>1618112.6</v>
      </c>
      <c r="G249" s="23">
        <v>0</v>
      </c>
      <c r="H249" s="28">
        <v>0</v>
      </c>
      <c r="I249" s="28">
        <v>1</v>
      </c>
      <c r="J249" s="28">
        <v>1</v>
      </c>
      <c r="K249" s="22" t="s">
        <v>280</v>
      </c>
      <c r="L249" s="34">
        <f t="shared" si="96"/>
        <v>0</v>
      </c>
      <c r="M249" s="34">
        <f t="shared" si="97"/>
        <v>0</v>
      </c>
      <c r="N249" s="34">
        <f t="shared" si="98"/>
        <v>0</v>
      </c>
      <c r="O249" s="34">
        <f t="shared" si="99"/>
        <v>1</v>
      </c>
    </row>
    <row r="250" spans="1:15" ht="26.4" x14ac:dyDescent="0.2">
      <c r="A250" s="22" t="s">
        <v>345</v>
      </c>
      <c r="B250" s="22" t="s">
        <v>346</v>
      </c>
      <c r="C250" s="22" t="s">
        <v>279</v>
      </c>
      <c r="D250" s="22" t="s">
        <v>258</v>
      </c>
      <c r="E250" s="23">
        <v>0</v>
      </c>
      <c r="F250" s="23">
        <v>3679868.94</v>
      </c>
      <c r="G250" s="23">
        <v>0</v>
      </c>
      <c r="H250" s="28">
        <v>0</v>
      </c>
      <c r="I250" s="28">
        <v>1</v>
      </c>
      <c r="J250" s="28">
        <v>1</v>
      </c>
      <c r="K250" s="22" t="s">
        <v>280</v>
      </c>
      <c r="L250" s="34">
        <f t="shared" si="96"/>
        <v>0</v>
      </c>
      <c r="M250" s="34">
        <f t="shared" si="97"/>
        <v>0</v>
      </c>
      <c r="N250" s="34">
        <f t="shared" si="98"/>
        <v>0</v>
      </c>
      <c r="O250" s="34">
        <f t="shared" si="99"/>
        <v>1</v>
      </c>
    </row>
    <row r="251" spans="1:15" ht="26.4" x14ac:dyDescent="0.2">
      <c r="A251" s="22" t="s">
        <v>378</v>
      </c>
      <c r="B251" s="22" t="s">
        <v>379</v>
      </c>
      <c r="C251" s="22" t="s">
        <v>279</v>
      </c>
      <c r="D251" s="22" t="s">
        <v>258</v>
      </c>
      <c r="E251" s="23">
        <v>0</v>
      </c>
      <c r="F251" s="23">
        <v>1625988.01</v>
      </c>
      <c r="G251" s="23">
        <v>0</v>
      </c>
      <c r="H251" s="28">
        <v>0</v>
      </c>
      <c r="I251" s="28">
        <v>1</v>
      </c>
      <c r="J251" s="28">
        <v>1</v>
      </c>
      <c r="K251" s="22" t="s">
        <v>280</v>
      </c>
      <c r="L251" s="34">
        <f t="shared" si="96"/>
        <v>0</v>
      </c>
      <c r="M251" s="34">
        <f t="shared" si="97"/>
        <v>0</v>
      </c>
      <c r="N251" s="34">
        <f t="shared" si="98"/>
        <v>0</v>
      </c>
      <c r="O251" s="34">
        <f t="shared" si="99"/>
        <v>1</v>
      </c>
    </row>
    <row r="252" spans="1:15" ht="26.4" x14ac:dyDescent="0.2">
      <c r="A252" s="22" t="s">
        <v>347</v>
      </c>
      <c r="B252" s="22" t="s">
        <v>348</v>
      </c>
      <c r="C252" s="22" t="s">
        <v>279</v>
      </c>
      <c r="D252" s="22" t="s">
        <v>258</v>
      </c>
      <c r="E252" s="23">
        <v>0</v>
      </c>
      <c r="F252" s="23">
        <v>1860343.86</v>
      </c>
      <c r="G252" s="23">
        <v>0</v>
      </c>
      <c r="H252" s="28">
        <v>0</v>
      </c>
      <c r="I252" s="28">
        <v>1</v>
      </c>
      <c r="J252" s="28">
        <v>1</v>
      </c>
      <c r="K252" s="22" t="s">
        <v>280</v>
      </c>
      <c r="L252" s="34">
        <f t="shared" si="96"/>
        <v>0</v>
      </c>
      <c r="M252" s="34">
        <f t="shared" si="97"/>
        <v>0</v>
      </c>
      <c r="N252" s="34">
        <f t="shared" si="98"/>
        <v>0</v>
      </c>
      <c r="O252" s="34">
        <f t="shared" si="99"/>
        <v>1</v>
      </c>
    </row>
    <row r="253" spans="1:15" ht="26.4" x14ac:dyDescent="0.2">
      <c r="A253" s="22" t="s">
        <v>380</v>
      </c>
      <c r="B253" s="22" t="s">
        <v>381</v>
      </c>
      <c r="C253" s="22" t="s">
        <v>279</v>
      </c>
      <c r="D253" s="22" t="s">
        <v>258</v>
      </c>
      <c r="E253" s="23">
        <v>0</v>
      </c>
      <c r="F253" s="23">
        <v>1671062.37</v>
      </c>
      <c r="G253" s="23">
        <v>0</v>
      </c>
      <c r="H253" s="28">
        <v>0</v>
      </c>
      <c r="I253" s="28">
        <v>1</v>
      </c>
      <c r="J253" s="28">
        <v>1</v>
      </c>
      <c r="K253" s="22" t="s">
        <v>280</v>
      </c>
      <c r="L253" s="34">
        <f t="shared" si="96"/>
        <v>0</v>
      </c>
      <c r="M253" s="34">
        <f t="shared" si="97"/>
        <v>0</v>
      </c>
      <c r="N253" s="34">
        <f t="shared" si="98"/>
        <v>0</v>
      </c>
      <c r="O253" s="34">
        <f t="shared" si="99"/>
        <v>1</v>
      </c>
    </row>
    <row r="254" spans="1:15" ht="26.4" x14ac:dyDescent="0.2">
      <c r="A254" s="22" t="s">
        <v>277</v>
      </c>
      <c r="B254" s="22" t="s">
        <v>278</v>
      </c>
      <c r="C254" s="22" t="s">
        <v>279</v>
      </c>
      <c r="D254" s="22" t="s">
        <v>258</v>
      </c>
      <c r="E254" s="23">
        <v>0</v>
      </c>
      <c r="F254" s="23">
        <v>2462657.12</v>
      </c>
      <c r="G254" s="23">
        <v>0</v>
      </c>
      <c r="H254" s="28">
        <v>0</v>
      </c>
      <c r="I254" s="28">
        <v>1</v>
      </c>
      <c r="J254" s="28">
        <v>1</v>
      </c>
      <c r="K254" s="22" t="s">
        <v>280</v>
      </c>
      <c r="L254" s="34">
        <f t="shared" si="96"/>
        <v>0</v>
      </c>
      <c r="M254" s="34">
        <f t="shared" si="97"/>
        <v>0</v>
      </c>
      <c r="N254" s="34">
        <f t="shared" si="98"/>
        <v>0</v>
      </c>
      <c r="O254" s="34">
        <f t="shared" si="99"/>
        <v>1</v>
      </c>
    </row>
    <row r="255" spans="1:15" ht="26.4" x14ac:dyDescent="0.2">
      <c r="A255" s="22" t="s">
        <v>298</v>
      </c>
      <c r="B255" s="22" t="s">
        <v>299</v>
      </c>
      <c r="C255" s="22" t="s">
        <v>279</v>
      </c>
      <c r="D255" s="22" t="s">
        <v>258</v>
      </c>
      <c r="E255" s="23">
        <v>0</v>
      </c>
      <c r="F255" s="23">
        <v>1306009.8899999999</v>
      </c>
      <c r="G255" s="23">
        <v>0</v>
      </c>
      <c r="H255" s="28">
        <v>0</v>
      </c>
      <c r="I255" s="28">
        <v>1</v>
      </c>
      <c r="J255" s="28">
        <v>1</v>
      </c>
      <c r="K255" s="22" t="s">
        <v>280</v>
      </c>
      <c r="L255" s="34">
        <f t="shared" si="96"/>
        <v>0</v>
      </c>
      <c r="M255" s="34">
        <f t="shared" si="97"/>
        <v>0</v>
      </c>
      <c r="N255" s="34">
        <f t="shared" si="98"/>
        <v>0</v>
      </c>
      <c r="O255" s="34">
        <f t="shared" si="99"/>
        <v>1</v>
      </c>
    </row>
    <row r="256" spans="1:15" ht="26.4" x14ac:dyDescent="0.2">
      <c r="A256" s="22" t="s">
        <v>281</v>
      </c>
      <c r="B256" s="22" t="s">
        <v>282</v>
      </c>
      <c r="C256" s="22" t="s">
        <v>279</v>
      </c>
      <c r="D256" s="22" t="s">
        <v>258</v>
      </c>
      <c r="E256" s="23">
        <v>0</v>
      </c>
      <c r="F256" s="23">
        <v>1620916.85</v>
      </c>
      <c r="G256" s="23">
        <v>0</v>
      </c>
      <c r="H256" s="28">
        <v>0</v>
      </c>
      <c r="I256" s="28">
        <v>1</v>
      </c>
      <c r="J256" s="28">
        <v>1</v>
      </c>
      <c r="K256" s="22" t="s">
        <v>280</v>
      </c>
      <c r="L256" s="34">
        <f t="shared" si="96"/>
        <v>0</v>
      </c>
      <c r="M256" s="34">
        <f t="shared" si="97"/>
        <v>0</v>
      </c>
      <c r="N256" s="34">
        <f t="shared" si="98"/>
        <v>0</v>
      </c>
      <c r="O256" s="34">
        <f t="shared" si="99"/>
        <v>1</v>
      </c>
    </row>
    <row r="257" spans="1:15" ht="26.4" x14ac:dyDescent="0.2">
      <c r="A257" s="22" t="s">
        <v>283</v>
      </c>
      <c r="B257" s="22" t="s">
        <v>284</v>
      </c>
      <c r="C257" s="22" t="s">
        <v>279</v>
      </c>
      <c r="D257" s="22" t="s">
        <v>258</v>
      </c>
      <c r="E257" s="23">
        <v>0</v>
      </c>
      <c r="F257" s="23">
        <v>1147830.83</v>
      </c>
      <c r="G257" s="23">
        <v>0</v>
      </c>
      <c r="H257" s="28">
        <v>0</v>
      </c>
      <c r="I257" s="28">
        <v>1</v>
      </c>
      <c r="J257" s="28">
        <v>1</v>
      </c>
      <c r="K257" s="22" t="s">
        <v>280</v>
      </c>
      <c r="L257" s="34">
        <f t="shared" si="96"/>
        <v>0</v>
      </c>
      <c r="M257" s="34">
        <f t="shared" si="97"/>
        <v>0</v>
      </c>
      <c r="N257" s="34">
        <f t="shared" si="98"/>
        <v>0</v>
      </c>
      <c r="O257" s="34">
        <f t="shared" si="99"/>
        <v>1</v>
      </c>
    </row>
    <row r="258" spans="1:15" ht="26.4" x14ac:dyDescent="0.2">
      <c r="A258" s="22" t="s">
        <v>428</v>
      </c>
      <c r="B258" s="22" t="s">
        <v>429</v>
      </c>
      <c r="C258" s="22" t="s">
        <v>279</v>
      </c>
      <c r="D258" s="22" t="s">
        <v>258</v>
      </c>
      <c r="E258" s="23">
        <v>0</v>
      </c>
      <c r="F258" s="23">
        <v>1524722.98</v>
      </c>
      <c r="G258" s="23">
        <v>0</v>
      </c>
      <c r="H258" s="28">
        <v>0</v>
      </c>
      <c r="I258" s="28">
        <v>1</v>
      </c>
      <c r="J258" s="28">
        <v>1</v>
      </c>
      <c r="K258" s="22" t="s">
        <v>280</v>
      </c>
      <c r="L258" s="34">
        <f t="shared" si="96"/>
        <v>0</v>
      </c>
      <c r="M258" s="34">
        <f t="shared" si="97"/>
        <v>0</v>
      </c>
      <c r="N258" s="34">
        <f t="shared" si="98"/>
        <v>0</v>
      </c>
      <c r="O258" s="34">
        <f t="shared" si="99"/>
        <v>1</v>
      </c>
    </row>
    <row r="259" spans="1:15" ht="26.4" x14ac:dyDescent="0.2">
      <c r="A259" s="22" t="s">
        <v>351</v>
      </c>
      <c r="B259" s="22" t="s">
        <v>352</v>
      </c>
      <c r="C259" s="22" t="s">
        <v>279</v>
      </c>
      <c r="D259" s="22" t="s">
        <v>258</v>
      </c>
      <c r="E259" s="23">
        <v>0</v>
      </c>
      <c r="F259" s="23">
        <v>1656595.02</v>
      </c>
      <c r="G259" s="23">
        <v>0</v>
      </c>
      <c r="H259" s="28">
        <v>0</v>
      </c>
      <c r="I259" s="28">
        <v>1</v>
      </c>
      <c r="J259" s="28">
        <v>1</v>
      </c>
      <c r="K259" s="22" t="s">
        <v>280</v>
      </c>
      <c r="L259" s="34">
        <f t="shared" si="96"/>
        <v>0</v>
      </c>
      <c r="M259" s="34">
        <f t="shared" si="97"/>
        <v>0</v>
      </c>
      <c r="N259" s="34">
        <f t="shared" si="98"/>
        <v>0</v>
      </c>
      <c r="O259" s="34">
        <f t="shared" si="99"/>
        <v>1</v>
      </c>
    </row>
    <row r="260" spans="1:15" ht="26.4" x14ac:dyDescent="0.2">
      <c r="A260" s="22" t="s">
        <v>287</v>
      </c>
      <c r="B260" s="22" t="s">
        <v>288</v>
      </c>
      <c r="C260" s="22" t="s">
        <v>279</v>
      </c>
      <c r="D260" s="22" t="s">
        <v>258</v>
      </c>
      <c r="E260" s="23">
        <v>0</v>
      </c>
      <c r="F260" s="23">
        <v>520689.43</v>
      </c>
      <c r="G260" s="23">
        <v>0</v>
      </c>
      <c r="H260" s="28">
        <v>0</v>
      </c>
      <c r="I260" s="28">
        <v>1</v>
      </c>
      <c r="J260" s="28">
        <v>1</v>
      </c>
      <c r="K260" s="22" t="s">
        <v>280</v>
      </c>
      <c r="L260" s="34">
        <f t="shared" si="96"/>
        <v>0</v>
      </c>
      <c r="M260" s="34">
        <f t="shared" si="97"/>
        <v>0</v>
      </c>
      <c r="N260" s="34">
        <f t="shared" si="98"/>
        <v>0</v>
      </c>
      <c r="O260" s="34">
        <f t="shared" si="99"/>
        <v>1</v>
      </c>
    </row>
    <row r="261" spans="1:15" ht="26.4" x14ac:dyDescent="0.2">
      <c r="A261" s="22" t="s">
        <v>312</v>
      </c>
      <c r="B261" s="22" t="s">
        <v>313</v>
      </c>
      <c r="C261" s="22" t="s">
        <v>279</v>
      </c>
      <c r="D261" s="22" t="s">
        <v>258</v>
      </c>
      <c r="E261" s="23">
        <v>0</v>
      </c>
      <c r="F261" s="23">
        <v>895812.82</v>
      </c>
      <c r="G261" s="23">
        <v>342556.78</v>
      </c>
      <c r="H261" s="28">
        <v>0</v>
      </c>
      <c r="I261" s="28">
        <v>1</v>
      </c>
      <c r="J261" s="28">
        <v>1</v>
      </c>
      <c r="K261" s="22" t="s">
        <v>280</v>
      </c>
      <c r="L261" s="34">
        <f t="shared" si="96"/>
        <v>0</v>
      </c>
      <c r="M261" s="34">
        <f t="shared" si="97"/>
        <v>0.38239772009514222</v>
      </c>
      <c r="N261" s="34">
        <f t="shared" si="98"/>
        <v>0</v>
      </c>
      <c r="O261" s="34">
        <f t="shared" si="99"/>
        <v>1</v>
      </c>
    </row>
    <row r="262" spans="1:15" ht="39.6" x14ac:dyDescent="0.2">
      <c r="A262" s="22" t="s">
        <v>486</v>
      </c>
      <c r="B262" s="22" t="s">
        <v>487</v>
      </c>
      <c r="C262" s="22" t="s">
        <v>488</v>
      </c>
      <c r="D262" s="22" t="s">
        <v>258</v>
      </c>
      <c r="E262" s="23">
        <v>0</v>
      </c>
      <c r="F262" s="23">
        <v>55980.27</v>
      </c>
      <c r="G262" s="23">
        <v>0</v>
      </c>
      <c r="H262" s="28">
        <v>0</v>
      </c>
      <c r="I262" s="28">
        <v>1</v>
      </c>
      <c r="J262" s="28">
        <v>1</v>
      </c>
      <c r="K262" s="22" t="s">
        <v>280</v>
      </c>
      <c r="L262" s="34">
        <f t="shared" si="96"/>
        <v>0</v>
      </c>
      <c r="M262" s="34">
        <f t="shared" si="97"/>
        <v>0</v>
      </c>
      <c r="N262" s="34">
        <f t="shared" si="98"/>
        <v>0</v>
      </c>
      <c r="O262" s="34">
        <f t="shared" si="99"/>
        <v>1</v>
      </c>
    </row>
    <row r="263" spans="1:15" ht="39.6" x14ac:dyDescent="0.2">
      <c r="A263" s="22" t="s">
        <v>430</v>
      </c>
      <c r="B263" s="22" t="s">
        <v>431</v>
      </c>
      <c r="C263" s="22" t="s">
        <v>432</v>
      </c>
      <c r="D263" s="22" t="s">
        <v>258</v>
      </c>
      <c r="E263" s="23">
        <v>0</v>
      </c>
      <c r="F263" s="23">
        <v>1217675.57</v>
      </c>
      <c r="G263" s="23">
        <v>0</v>
      </c>
      <c r="H263" s="28">
        <v>0</v>
      </c>
      <c r="I263" s="28">
        <v>1</v>
      </c>
      <c r="J263" s="28">
        <v>1</v>
      </c>
      <c r="K263" s="22" t="s">
        <v>280</v>
      </c>
      <c r="L263" s="34">
        <f t="shared" si="96"/>
        <v>0</v>
      </c>
      <c r="M263" s="34">
        <f t="shared" si="97"/>
        <v>0</v>
      </c>
      <c r="N263" s="34">
        <f t="shared" si="98"/>
        <v>0</v>
      </c>
      <c r="O263" s="34">
        <f t="shared" si="99"/>
        <v>1</v>
      </c>
    </row>
    <row r="264" spans="1:15" ht="26.4" x14ac:dyDescent="0.2">
      <c r="A264" s="22" t="s">
        <v>433</v>
      </c>
      <c r="B264" s="22" t="s">
        <v>434</v>
      </c>
      <c r="C264" s="22" t="s">
        <v>435</v>
      </c>
      <c r="D264" s="22" t="s">
        <v>258</v>
      </c>
      <c r="E264" s="23">
        <v>0</v>
      </c>
      <c r="F264" s="23">
        <v>7360836.7400000002</v>
      </c>
      <c r="G264" s="23">
        <v>0</v>
      </c>
      <c r="H264" s="28">
        <v>0</v>
      </c>
      <c r="I264" s="28">
        <v>1</v>
      </c>
      <c r="J264" s="28">
        <v>1</v>
      </c>
      <c r="K264" s="22" t="s">
        <v>280</v>
      </c>
      <c r="L264" s="34">
        <f t="shared" si="96"/>
        <v>0</v>
      </c>
      <c r="M264" s="34">
        <f t="shared" si="97"/>
        <v>0</v>
      </c>
      <c r="N264" s="34">
        <f t="shared" si="98"/>
        <v>0</v>
      </c>
      <c r="O264" s="34">
        <f t="shared" si="99"/>
        <v>1</v>
      </c>
    </row>
    <row r="265" spans="1:15" ht="39.6" x14ac:dyDescent="0.2">
      <c r="A265" s="22" t="s">
        <v>438</v>
      </c>
      <c r="B265" s="22" t="s">
        <v>439</v>
      </c>
      <c r="C265" s="22" t="s">
        <v>432</v>
      </c>
      <c r="D265" s="22" t="s">
        <v>258</v>
      </c>
      <c r="E265" s="23">
        <v>0</v>
      </c>
      <c r="F265" s="23">
        <v>1987802.87</v>
      </c>
      <c r="G265" s="23">
        <v>306959.64</v>
      </c>
      <c r="H265" s="28">
        <v>0</v>
      </c>
      <c r="I265" s="28">
        <v>1</v>
      </c>
      <c r="J265" s="28">
        <v>1</v>
      </c>
      <c r="K265" s="22" t="s">
        <v>280</v>
      </c>
      <c r="L265" s="34">
        <f t="shared" si="96"/>
        <v>0</v>
      </c>
      <c r="M265" s="34">
        <f t="shared" si="97"/>
        <v>0.1544215699819369</v>
      </c>
      <c r="N265" s="34">
        <f t="shared" si="98"/>
        <v>0</v>
      </c>
      <c r="O265" s="34">
        <f t="shared" si="99"/>
        <v>1</v>
      </c>
    </row>
    <row r="266" spans="1:15" ht="26.4" x14ac:dyDescent="0.2">
      <c r="A266" s="22" t="s">
        <v>396</v>
      </c>
      <c r="B266" s="22" t="s">
        <v>397</v>
      </c>
      <c r="C266" s="22" t="s">
        <v>384</v>
      </c>
      <c r="D266" s="22" t="s">
        <v>258</v>
      </c>
      <c r="E266" s="23">
        <v>0</v>
      </c>
      <c r="F266" s="23">
        <v>1218965</v>
      </c>
      <c r="G266" s="23">
        <v>417377.29</v>
      </c>
      <c r="H266" s="28">
        <v>0</v>
      </c>
      <c r="I266" s="28">
        <v>1</v>
      </c>
      <c r="J266" s="28">
        <v>1</v>
      </c>
      <c r="K266" s="22" t="s">
        <v>280</v>
      </c>
      <c r="L266" s="34">
        <f t="shared" si="96"/>
        <v>0</v>
      </c>
      <c r="M266" s="34">
        <f t="shared" si="97"/>
        <v>0.34240301403239631</v>
      </c>
      <c r="N266" s="34">
        <f t="shared" si="98"/>
        <v>0</v>
      </c>
      <c r="O266" s="34">
        <f t="shared" si="99"/>
        <v>1</v>
      </c>
    </row>
    <row r="267" spans="1:15" ht="26.4" x14ac:dyDescent="0.2">
      <c r="A267" s="22" t="s">
        <v>398</v>
      </c>
      <c r="B267" s="22" t="s">
        <v>399</v>
      </c>
      <c r="C267" s="22" t="s">
        <v>489</v>
      </c>
      <c r="D267" s="22" t="s">
        <v>258</v>
      </c>
      <c r="E267" s="23">
        <v>0</v>
      </c>
      <c r="F267" s="23">
        <v>579375.18999999994</v>
      </c>
      <c r="G267" s="23">
        <v>345294.47</v>
      </c>
      <c r="H267" s="28">
        <v>0</v>
      </c>
      <c r="I267" s="28">
        <v>1</v>
      </c>
      <c r="J267" s="28">
        <v>1</v>
      </c>
      <c r="K267" s="22" t="s">
        <v>280</v>
      </c>
      <c r="L267" s="34">
        <f t="shared" si="96"/>
        <v>0</v>
      </c>
      <c r="M267" s="34">
        <f t="shared" si="97"/>
        <v>0.59597731480355587</v>
      </c>
      <c r="N267" s="34">
        <f t="shared" si="98"/>
        <v>0</v>
      </c>
      <c r="O267" s="34">
        <f t="shared" si="99"/>
        <v>1</v>
      </c>
    </row>
    <row r="268" spans="1:15" ht="39.6" x14ac:dyDescent="0.2">
      <c r="A268" s="22" t="s">
        <v>430</v>
      </c>
      <c r="B268" s="22" t="s">
        <v>431</v>
      </c>
      <c r="C268" s="22" t="s">
        <v>432</v>
      </c>
      <c r="D268" s="22" t="s">
        <v>258</v>
      </c>
      <c r="E268" s="23">
        <v>0</v>
      </c>
      <c r="F268" s="23">
        <v>1031348.41</v>
      </c>
      <c r="G268" s="23">
        <v>317191.77</v>
      </c>
      <c r="H268" s="28">
        <v>0</v>
      </c>
      <c r="I268" s="28">
        <v>1</v>
      </c>
      <c r="J268" s="28">
        <v>1</v>
      </c>
      <c r="K268" s="22" t="s">
        <v>280</v>
      </c>
      <c r="L268" s="34">
        <f t="shared" si="96"/>
        <v>0</v>
      </c>
      <c r="M268" s="34">
        <f t="shared" si="97"/>
        <v>0.30755054928527986</v>
      </c>
      <c r="N268" s="34">
        <f t="shared" si="98"/>
        <v>0</v>
      </c>
      <c r="O268" s="34">
        <f t="shared" si="99"/>
        <v>1</v>
      </c>
    </row>
    <row r="269" spans="1:15" ht="26.4" x14ac:dyDescent="0.2">
      <c r="A269" s="22" t="s">
        <v>433</v>
      </c>
      <c r="B269" s="22" t="s">
        <v>434</v>
      </c>
      <c r="C269" s="22" t="s">
        <v>435</v>
      </c>
      <c r="D269" s="22" t="s">
        <v>258</v>
      </c>
      <c r="E269" s="23">
        <v>0</v>
      </c>
      <c r="F269" s="23">
        <v>7360836.7400000002</v>
      </c>
      <c r="G269" s="23">
        <v>2661427.33</v>
      </c>
      <c r="H269" s="28">
        <v>0</v>
      </c>
      <c r="I269" s="28">
        <v>1</v>
      </c>
      <c r="J269" s="28">
        <v>1</v>
      </c>
      <c r="K269" s="22" t="s">
        <v>280</v>
      </c>
      <c r="L269" s="34">
        <f t="shared" si="96"/>
        <v>0</v>
      </c>
      <c r="M269" s="34">
        <f t="shared" si="97"/>
        <v>0.36156586866508872</v>
      </c>
      <c r="N269" s="34">
        <f t="shared" si="98"/>
        <v>0</v>
      </c>
      <c r="O269" s="34">
        <f t="shared" si="99"/>
        <v>1</v>
      </c>
    </row>
    <row r="270" spans="1:15" ht="52.8" x14ac:dyDescent="0.2">
      <c r="A270" s="22" t="s">
        <v>445</v>
      </c>
      <c r="B270" s="22" t="s">
        <v>446</v>
      </c>
      <c r="C270" s="22" t="s">
        <v>447</v>
      </c>
      <c r="D270" s="22" t="s">
        <v>258</v>
      </c>
      <c r="E270" s="23">
        <v>0</v>
      </c>
      <c r="F270" s="23">
        <v>1849923.64</v>
      </c>
      <c r="G270" s="23">
        <v>0</v>
      </c>
      <c r="H270" s="28">
        <v>0</v>
      </c>
      <c r="I270" s="28">
        <v>1</v>
      </c>
      <c r="J270" s="28">
        <v>1</v>
      </c>
      <c r="K270" s="22" t="s">
        <v>280</v>
      </c>
      <c r="L270" s="34">
        <f t="shared" si="96"/>
        <v>0</v>
      </c>
      <c r="M270" s="34">
        <f t="shared" si="97"/>
        <v>0</v>
      </c>
      <c r="N270" s="34">
        <f t="shared" si="98"/>
        <v>0</v>
      </c>
      <c r="O270" s="34">
        <f t="shared" si="99"/>
        <v>1</v>
      </c>
    </row>
    <row r="271" spans="1:15" ht="52.8" x14ac:dyDescent="0.2">
      <c r="A271" s="22" t="s">
        <v>448</v>
      </c>
      <c r="B271" s="22" t="s">
        <v>449</v>
      </c>
      <c r="C271" s="22" t="s">
        <v>452</v>
      </c>
      <c r="D271" s="22" t="s">
        <v>258</v>
      </c>
      <c r="E271" s="23">
        <v>0</v>
      </c>
      <c r="F271" s="23">
        <v>422490.43</v>
      </c>
      <c r="G271" s="23">
        <v>0</v>
      </c>
      <c r="H271" s="28">
        <v>0</v>
      </c>
      <c r="I271" s="28">
        <v>1</v>
      </c>
      <c r="J271" s="28">
        <v>1</v>
      </c>
      <c r="K271" s="22" t="s">
        <v>280</v>
      </c>
      <c r="L271" s="34">
        <f t="shared" si="96"/>
        <v>0</v>
      </c>
      <c r="M271" s="34">
        <f t="shared" si="97"/>
        <v>0</v>
      </c>
      <c r="N271" s="34">
        <f t="shared" si="98"/>
        <v>0</v>
      </c>
      <c r="O271" s="34">
        <f t="shared" si="99"/>
        <v>1</v>
      </c>
    </row>
    <row r="272" spans="1:15" ht="52.8" x14ac:dyDescent="0.2">
      <c r="A272" s="22" t="s">
        <v>450</v>
      </c>
      <c r="B272" s="22" t="s">
        <v>451</v>
      </c>
      <c r="C272" s="22" t="s">
        <v>297</v>
      </c>
      <c r="D272" s="22" t="s">
        <v>258</v>
      </c>
      <c r="E272" s="23">
        <v>0</v>
      </c>
      <c r="F272" s="23">
        <v>43535.25</v>
      </c>
      <c r="G272" s="23">
        <v>0</v>
      </c>
      <c r="H272" s="28">
        <v>0</v>
      </c>
      <c r="I272" s="28">
        <v>1</v>
      </c>
      <c r="J272" s="28">
        <v>1</v>
      </c>
      <c r="K272" s="22" t="s">
        <v>280</v>
      </c>
      <c r="L272" s="34">
        <f t="shared" si="96"/>
        <v>0</v>
      </c>
      <c r="M272" s="34">
        <f t="shared" si="97"/>
        <v>0</v>
      </c>
      <c r="N272" s="34">
        <f t="shared" si="98"/>
        <v>0</v>
      </c>
      <c r="O272" s="34">
        <f t="shared" si="99"/>
        <v>1</v>
      </c>
    </row>
    <row r="273" spans="1:15" ht="13.2" x14ac:dyDescent="0.2">
      <c r="A273" s="31"/>
      <c r="B273" s="31"/>
      <c r="C273" s="31"/>
      <c r="D273" s="31"/>
      <c r="E273" s="31"/>
      <c r="F273" s="31"/>
      <c r="G273" s="31"/>
      <c r="H273" s="31"/>
      <c r="I273" s="31"/>
      <c r="J273" s="31"/>
      <c r="K273" s="31"/>
      <c r="L273" s="31"/>
      <c r="M273" s="31"/>
      <c r="N273" s="31"/>
      <c r="O273" s="31"/>
    </row>
    <row r="274" spans="1:15" ht="66" x14ac:dyDescent="0.2">
      <c r="A274" s="22" t="s">
        <v>490</v>
      </c>
      <c r="B274" s="22" t="s">
        <v>247</v>
      </c>
      <c r="C274" s="22" t="s">
        <v>491</v>
      </c>
      <c r="D274" s="22" t="s">
        <v>492</v>
      </c>
      <c r="E274" s="23">
        <v>46350</v>
      </c>
      <c r="F274" s="23">
        <v>46350</v>
      </c>
      <c r="G274" s="23">
        <v>0</v>
      </c>
      <c r="H274" s="28">
        <v>5</v>
      </c>
      <c r="I274" s="28">
        <v>3</v>
      </c>
      <c r="J274" s="28">
        <v>0</v>
      </c>
      <c r="K274" s="22" t="s">
        <v>493</v>
      </c>
      <c r="L274" s="34">
        <f t="shared" ref="L274" si="100">IFERROR(G274/E274,0)</f>
        <v>0</v>
      </c>
      <c r="M274" s="34">
        <f t="shared" ref="M274" si="101">IFERROR(G274/F274,0)</f>
        <v>0</v>
      </c>
      <c r="N274" s="34">
        <f t="shared" ref="N274" si="102">IFERROR(J274/H274,0)</f>
        <v>0</v>
      </c>
      <c r="O274" s="34">
        <f t="shared" ref="O274" si="103">IFERROR(J274/I274,0)</f>
        <v>0</v>
      </c>
    </row>
    <row r="275" spans="1:15" ht="13.2" x14ac:dyDescent="0.2">
      <c r="A275" s="29"/>
      <c r="B275" s="29"/>
      <c r="C275" s="29"/>
      <c r="D275" s="29"/>
      <c r="E275" s="29"/>
      <c r="F275" s="29"/>
      <c r="G275" s="29"/>
      <c r="H275" s="29"/>
      <c r="I275" s="29"/>
      <c r="J275" s="29"/>
      <c r="K275" s="29"/>
      <c r="L275" s="29"/>
      <c r="M275" s="29"/>
      <c r="N275" s="29"/>
      <c r="O275" s="29"/>
    </row>
    <row r="276" spans="1:15" ht="66" x14ac:dyDescent="0.2">
      <c r="A276" s="22" t="s">
        <v>494</v>
      </c>
      <c r="B276" s="22" t="s">
        <v>247</v>
      </c>
      <c r="C276" s="22" t="s">
        <v>495</v>
      </c>
      <c r="D276" s="22" t="s">
        <v>496</v>
      </c>
      <c r="E276" s="23">
        <v>32000</v>
      </c>
      <c r="F276" s="23">
        <v>32000</v>
      </c>
      <c r="G276" s="23">
        <v>0</v>
      </c>
      <c r="H276" s="28">
        <v>2</v>
      </c>
      <c r="I276" s="28">
        <v>0</v>
      </c>
      <c r="J276" s="28">
        <v>0</v>
      </c>
      <c r="K276" s="22" t="s">
        <v>81</v>
      </c>
      <c r="L276" s="34">
        <f t="shared" ref="L276:L278" si="104">IFERROR(G276/E276,0)</f>
        <v>0</v>
      </c>
      <c r="M276" s="34">
        <f t="shared" ref="M276:M278" si="105">IFERROR(G276/F276,0)</f>
        <v>0</v>
      </c>
      <c r="N276" s="34">
        <f t="shared" ref="N276:N278" si="106">IFERROR(J276/H276,0)</f>
        <v>0</v>
      </c>
      <c r="O276" s="34">
        <f t="shared" ref="O276:O278" si="107">IFERROR(J276/I276,0)</f>
        <v>0</v>
      </c>
    </row>
    <row r="277" spans="1:15" ht="79.2" x14ac:dyDescent="0.2">
      <c r="A277" s="22" t="s">
        <v>494</v>
      </c>
      <c r="B277" s="22" t="s">
        <v>497</v>
      </c>
      <c r="C277" s="22" t="s">
        <v>498</v>
      </c>
      <c r="D277" s="22" t="s">
        <v>496</v>
      </c>
      <c r="E277" s="23">
        <v>5150</v>
      </c>
      <c r="F277" s="23">
        <v>5150</v>
      </c>
      <c r="G277" s="23">
        <v>0</v>
      </c>
      <c r="H277" s="28">
        <v>2</v>
      </c>
      <c r="I277" s="28">
        <v>1</v>
      </c>
      <c r="J277" s="28">
        <v>0</v>
      </c>
      <c r="K277" s="22" t="s">
        <v>499</v>
      </c>
      <c r="L277" s="34">
        <f t="shared" si="104"/>
        <v>0</v>
      </c>
      <c r="M277" s="34">
        <f t="shared" si="105"/>
        <v>0</v>
      </c>
      <c r="N277" s="34">
        <f t="shared" si="106"/>
        <v>0</v>
      </c>
      <c r="O277" s="34">
        <f t="shared" si="107"/>
        <v>0</v>
      </c>
    </row>
    <row r="278" spans="1:15" ht="52.8" x14ac:dyDescent="0.2">
      <c r="A278" s="22" t="s">
        <v>494</v>
      </c>
      <c r="B278" s="22" t="s">
        <v>500</v>
      </c>
      <c r="C278" s="22" t="s">
        <v>501</v>
      </c>
      <c r="D278" s="22" t="s">
        <v>496</v>
      </c>
      <c r="E278" s="23">
        <v>1236</v>
      </c>
      <c r="F278" s="23">
        <v>1236</v>
      </c>
      <c r="G278" s="23">
        <v>0</v>
      </c>
      <c r="H278" s="28">
        <v>1</v>
      </c>
      <c r="I278" s="28">
        <v>0</v>
      </c>
      <c r="J278" s="28">
        <v>0</v>
      </c>
      <c r="K278" s="22" t="s">
        <v>264</v>
      </c>
      <c r="L278" s="34">
        <f t="shared" si="104"/>
        <v>0</v>
      </c>
      <c r="M278" s="34">
        <f t="shared" si="105"/>
        <v>0</v>
      </c>
      <c r="N278" s="34">
        <f t="shared" si="106"/>
        <v>0</v>
      </c>
      <c r="O278" s="34">
        <f t="shared" si="107"/>
        <v>0</v>
      </c>
    </row>
    <row r="279" spans="1:15" ht="13.2" x14ac:dyDescent="0.2">
      <c r="A279" s="29"/>
      <c r="B279" s="29"/>
      <c r="C279" s="29"/>
      <c r="D279" s="29"/>
      <c r="E279" s="29"/>
      <c r="F279" s="29"/>
      <c r="G279" s="29"/>
      <c r="H279" s="29"/>
      <c r="I279" s="29"/>
      <c r="J279" s="29"/>
      <c r="K279" s="29"/>
      <c r="L279" s="29"/>
      <c r="M279" s="29"/>
      <c r="N279" s="29"/>
      <c r="O279" s="29"/>
    </row>
    <row r="280" spans="1:15" ht="66" x14ac:dyDescent="0.2">
      <c r="A280" s="22" t="s">
        <v>502</v>
      </c>
      <c r="B280" s="22" t="s">
        <v>503</v>
      </c>
      <c r="C280" s="22" t="s">
        <v>504</v>
      </c>
      <c r="D280" s="22" t="s">
        <v>505</v>
      </c>
      <c r="E280" s="23">
        <v>515000</v>
      </c>
      <c r="F280" s="23">
        <v>515000</v>
      </c>
      <c r="G280" s="23">
        <v>0</v>
      </c>
      <c r="H280" s="28">
        <v>3</v>
      </c>
      <c r="I280" s="28">
        <v>0</v>
      </c>
      <c r="J280" s="28">
        <v>0</v>
      </c>
      <c r="K280" s="22" t="s">
        <v>506</v>
      </c>
      <c r="L280" s="34">
        <f t="shared" ref="L280:L282" si="108">IFERROR(G280/E280,0)</f>
        <v>0</v>
      </c>
      <c r="M280" s="34">
        <f t="shared" ref="M280:M282" si="109">IFERROR(G280/F280,0)</f>
        <v>0</v>
      </c>
      <c r="N280" s="34">
        <f t="shared" ref="N280:N282" si="110">IFERROR(J280/H280,0)</f>
        <v>0</v>
      </c>
      <c r="O280" s="34">
        <f t="shared" ref="O280:O282" si="111">IFERROR(J280/I280,0)</f>
        <v>0</v>
      </c>
    </row>
    <row r="281" spans="1:15" ht="66" x14ac:dyDescent="0.2">
      <c r="A281" s="22" t="s">
        <v>502</v>
      </c>
      <c r="B281" s="22" t="s">
        <v>507</v>
      </c>
      <c r="C281" s="22" t="s">
        <v>508</v>
      </c>
      <c r="D281" s="22" t="s">
        <v>505</v>
      </c>
      <c r="E281" s="23">
        <v>11641.27</v>
      </c>
      <c r="F281" s="23">
        <v>11641.27</v>
      </c>
      <c r="G281" s="23">
        <v>0</v>
      </c>
      <c r="H281" s="28">
        <v>3</v>
      </c>
      <c r="I281" s="28">
        <v>0</v>
      </c>
      <c r="J281" s="28">
        <v>0</v>
      </c>
      <c r="K281" s="22" t="s">
        <v>509</v>
      </c>
      <c r="L281" s="34">
        <f t="shared" si="108"/>
        <v>0</v>
      </c>
      <c r="M281" s="34">
        <f t="shared" si="109"/>
        <v>0</v>
      </c>
      <c r="N281" s="34">
        <f t="shared" si="110"/>
        <v>0</v>
      </c>
      <c r="O281" s="34">
        <f t="shared" si="111"/>
        <v>0</v>
      </c>
    </row>
    <row r="282" spans="1:15" ht="52.8" x14ac:dyDescent="0.2">
      <c r="A282" s="22" t="s">
        <v>502</v>
      </c>
      <c r="B282" s="22" t="s">
        <v>510</v>
      </c>
      <c r="C282" s="22" t="s">
        <v>511</v>
      </c>
      <c r="D282" s="22" t="s">
        <v>505</v>
      </c>
      <c r="E282" s="23">
        <v>618000</v>
      </c>
      <c r="F282" s="23">
        <v>618000</v>
      </c>
      <c r="G282" s="23">
        <v>16850</v>
      </c>
      <c r="H282" s="28">
        <v>40</v>
      </c>
      <c r="I282" s="28">
        <v>0</v>
      </c>
      <c r="J282" s="28">
        <v>1</v>
      </c>
      <c r="K282" s="22" t="s">
        <v>512</v>
      </c>
      <c r="L282" s="34">
        <f t="shared" si="108"/>
        <v>2.7265372168284788E-2</v>
      </c>
      <c r="M282" s="34">
        <f t="shared" si="109"/>
        <v>2.7265372168284788E-2</v>
      </c>
      <c r="N282" s="34">
        <f t="shared" si="110"/>
        <v>2.5000000000000001E-2</v>
      </c>
      <c r="O282" s="34">
        <f t="shared" si="111"/>
        <v>0</v>
      </c>
    </row>
    <row r="283" spans="1:15" ht="13.2" x14ac:dyDescent="0.2">
      <c r="A283" s="29"/>
      <c r="B283" s="29"/>
      <c r="C283" s="29"/>
      <c r="D283" s="29"/>
      <c r="E283" s="29"/>
      <c r="F283" s="29"/>
      <c r="G283" s="29"/>
      <c r="H283" s="29"/>
      <c r="I283" s="29"/>
      <c r="J283" s="29"/>
      <c r="K283" s="29"/>
      <c r="L283" s="29"/>
      <c r="M283" s="29"/>
      <c r="N283" s="29"/>
      <c r="O283" s="29"/>
    </row>
    <row r="284" spans="1:15" ht="66" x14ac:dyDescent="0.2">
      <c r="A284" s="22" t="s">
        <v>513</v>
      </c>
      <c r="B284" s="22" t="s">
        <v>247</v>
      </c>
      <c r="C284" s="22" t="s">
        <v>514</v>
      </c>
      <c r="D284" s="22" t="s">
        <v>515</v>
      </c>
      <c r="E284" s="23">
        <v>25750</v>
      </c>
      <c r="F284" s="23">
        <v>25750</v>
      </c>
      <c r="G284" s="23">
        <v>0</v>
      </c>
      <c r="H284" s="28">
        <v>5</v>
      </c>
      <c r="I284" s="28">
        <v>2</v>
      </c>
      <c r="J284" s="28">
        <v>0</v>
      </c>
      <c r="K284" s="22" t="s">
        <v>81</v>
      </c>
      <c r="L284" s="34">
        <f t="shared" ref="L284" si="112">IFERROR(G284/E284,0)</f>
        <v>0</v>
      </c>
      <c r="M284" s="34">
        <f t="shared" ref="M284" si="113">IFERROR(G284/F284,0)</f>
        <v>0</v>
      </c>
      <c r="N284" s="34">
        <f t="shared" ref="N284" si="114">IFERROR(J284/H284,0)</f>
        <v>0</v>
      </c>
      <c r="O284" s="34">
        <f t="shared" ref="O284" si="115">IFERROR(J284/I284,0)</f>
        <v>0</v>
      </c>
    </row>
    <row r="285" spans="1:15" ht="13.2" x14ac:dyDescent="0.25">
      <c r="A285" s="32"/>
      <c r="B285" s="24"/>
      <c r="C285" s="24"/>
      <c r="D285" s="24"/>
      <c r="E285" s="25"/>
      <c r="F285" s="25"/>
      <c r="G285" s="25"/>
      <c r="H285" s="25"/>
      <c r="I285" s="25"/>
      <c r="J285" s="25"/>
      <c r="K285" s="29"/>
      <c r="L285" s="25"/>
      <c r="M285" s="25"/>
      <c r="N285" s="25"/>
      <c r="O285" s="25"/>
    </row>
  </sheetData>
  <sheetProtection formatCells="0" formatColumns="0" formatRows="0" insertRows="0" deleteRows="0" autoFilter="0"/>
  <autoFilter ref="B1:B285" xr:uid="{00000000-0001-0000-0000-000000000000}"/>
  <mergeCells count="1">
    <mergeCell ref="A1:O1"/>
  </mergeCells>
  <dataValidations count="1">
    <dataValidation allowBlank="1" showErrorMessage="1" prompt="Clave asignada al programa/proyecto" sqref="A2:A3" xr:uid="{00000000-0002-0000-0000-000000000000}"/>
  </dataValidations>
  <pageMargins left="0.51181102362204722" right="0.31496062992125984" top="0.35433070866141736" bottom="0.35433070866141736" header="0.31496062992125984" footer="0.31496062992125984"/>
  <pageSetup scale="5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8"/>
  <sheetViews>
    <sheetView zoomScale="120" zoomScaleNormal="120" zoomScaleSheetLayoutView="100" workbookViewId="0">
      <pane ySplit="1" topLeftCell="A2" activePane="bottomLeft" state="frozen"/>
      <selection pane="bottomLeft"/>
    </sheetView>
  </sheetViews>
  <sheetFormatPr baseColWidth="10" defaultColWidth="12" defaultRowHeight="10.199999999999999" x14ac:dyDescent="0.2"/>
  <cols>
    <col min="1" max="1" width="135.85546875" customWidth="1"/>
  </cols>
  <sheetData>
    <row r="1" spans="1:1" x14ac:dyDescent="0.2">
      <c r="A1" s="1" t="s">
        <v>18</v>
      </c>
    </row>
    <row r="2" spans="1:1" ht="11.25" customHeight="1" x14ac:dyDescent="0.2">
      <c r="A2" s="4" t="s">
        <v>19</v>
      </c>
    </row>
    <row r="3" spans="1:1" ht="11.25" customHeight="1" x14ac:dyDescent="0.2">
      <c r="A3" s="4" t="s">
        <v>20</v>
      </c>
    </row>
    <row r="4" spans="1:1" ht="11.25" customHeight="1" x14ac:dyDescent="0.2">
      <c r="A4" s="4" t="s">
        <v>21</v>
      </c>
    </row>
    <row r="5" spans="1:1" ht="11.25" customHeight="1" x14ac:dyDescent="0.2">
      <c r="A5" s="4" t="s">
        <v>22</v>
      </c>
    </row>
    <row r="6" spans="1:1" ht="11.25" customHeight="1" x14ac:dyDescent="0.2">
      <c r="A6" s="4" t="s">
        <v>23</v>
      </c>
    </row>
    <row r="7" spans="1:1" x14ac:dyDescent="0.2">
      <c r="A7" s="4" t="s">
        <v>24</v>
      </c>
    </row>
    <row r="8" spans="1:1" ht="20.399999999999999" x14ac:dyDescent="0.2">
      <c r="A8" s="4" t="s">
        <v>25</v>
      </c>
    </row>
    <row r="9" spans="1:1" ht="20.399999999999999" x14ac:dyDescent="0.2">
      <c r="A9" s="4" t="s">
        <v>26</v>
      </c>
    </row>
    <row r="10" spans="1:1" x14ac:dyDescent="0.2">
      <c r="A10" s="4" t="s">
        <v>27</v>
      </c>
    </row>
    <row r="11" spans="1:1" ht="20.399999999999999" x14ac:dyDescent="0.2">
      <c r="A11" s="4" t="s">
        <v>28</v>
      </c>
    </row>
    <row r="12" spans="1:1" ht="20.399999999999999" x14ac:dyDescent="0.2">
      <c r="A12" s="4" t="s">
        <v>29</v>
      </c>
    </row>
    <row r="13" spans="1:1" x14ac:dyDescent="0.2">
      <c r="A13" s="4" t="s">
        <v>30</v>
      </c>
    </row>
    <row r="14" spans="1:1" x14ac:dyDescent="0.2">
      <c r="A14" s="5" t="s">
        <v>31</v>
      </c>
    </row>
    <row r="15" spans="1:1" ht="20.399999999999999" x14ac:dyDescent="0.2">
      <c r="A15" s="4" t="s">
        <v>32</v>
      </c>
    </row>
    <row r="16" spans="1:1" x14ac:dyDescent="0.2">
      <c r="A16" s="5" t="s">
        <v>33</v>
      </c>
    </row>
    <row r="17" spans="1:1" ht="11.25" customHeight="1" x14ac:dyDescent="0.2">
      <c r="A17" s="4"/>
    </row>
    <row r="18" spans="1:1" x14ac:dyDescent="0.2">
      <c r="A18" s="2" t="s">
        <v>34</v>
      </c>
    </row>
    <row r="19" spans="1:1" x14ac:dyDescent="0.2">
      <c r="A19" s="4" t="s">
        <v>35</v>
      </c>
    </row>
    <row r="21" spans="1:1" x14ac:dyDescent="0.2">
      <c r="A21" s="7" t="s">
        <v>36</v>
      </c>
    </row>
    <row r="22" spans="1:1" ht="30.6" x14ac:dyDescent="0.2">
      <c r="A22" s="6" t="s">
        <v>37</v>
      </c>
    </row>
    <row r="24" spans="1:1" ht="38.25" customHeight="1" x14ac:dyDescent="0.25">
      <c r="A24" s="6" t="s">
        <v>38</v>
      </c>
    </row>
    <row r="26" spans="1:1" ht="22.8" x14ac:dyDescent="0.2">
      <c r="A26" s="8" t="s">
        <v>39</v>
      </c>
    </row>
    <row r="27" spans="1:1" x14ac:dyDescent="0.2">
      <c r="A27" t="s">
        <v>40</v>
      </c>
    </row>
    <row r="28" spans="1:1" ht="15" x14ac:dyDescent="0.25">
      <c r="A28" t="s">
        <v>41</v>
      </c>
    </row>
  </sheetData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&amp;C&amp;10PROYECTOS DE INVERSIÓN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10" ma:contentTypeDescription="Crear nuevo documento." ma:contentTypeScope="" ma:versionID="29a2004c833131abccd2964885918fee">
  <xsd:schema xmlns:xsd="http://www.w3.org/2001/XMLSchema" xmlns:xs="http://www.w3.org/2001/XMLSchema" xmlns:p="http://schemas.microsoft.com/office/2006/metadata/properties" xmlns:ns2="0c865bf4-0f22-4e4d-b041-7b0c1657e5a8" xmlns:ns3="6aa8a68a-ab09-4ac8-a697-fdce915bc567" targetNamespace="http://schemas.microsoft.com/office/2006/metadata/properties" ma:root="true" ma:fieldsID="a395fbe10f29bd241477be2bdd71b5e1" ns2:_="" ns3:_="">
    <xsd:import namespace="0c865bf4-0f22-4e4d-b041-7b0c1657e5a8"/>
    <xsd:import namespace="6aa8a68a-ab09-4ac8-a697-fdce915bc5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a8a68a-ab09-4ac8-a697-fdce915bc56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3390750-6A73-4F44-BA9C-C89B6107A07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6aa8a68a-ab09-4ac8-a697-fdce915bc5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2BBEB07-AD9F-49D1-8E66-13A4323425EB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PPI</vt:lpstr>
      <vt:lpstr>Instructivo_PPI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ma. mercedes rangel gallardo</cp:lastModifiedBy>
  <cp:revision/>
  <cp:lastPrinted>2024-05-01T22:10:13Z</cp:lastPrinted>
  <dcterms:created xsi:type="dcterms:W3CDTF">2014-10-22T05:35:08Z</dcterms:created>
  <dcterms:modified xsi:type="dcterms:W3CDTF">2024-05-01T22:10:16Z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